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aoli\OneDrive\Escritorio\Matrices de peligros 2022\"/>
    </mc:Choice>
  </mc:AlternateContent>
  <bookViews>
    <workbookView xWindow="0" yWindow="0" windowWidth="20490" windowHeight="7635" tabRatio="449" firstSheet="1" activeTab="1"/>
  </bookViews>
  <sheets>
    <sheet name="MATRIZ DE RIESGOS SDM (2)" sheetId="29" state="hidden" r:id="rId1"/>
    <sheet name="Matriz" sheetId="32" r:id="rId2"/>
  </sheets>
  <definedNames>
    <definedName name="_xlnm._FilterDatabase" localSheetId="1" hidden="1">Matriz!$B$7:$AF$295</definedName>
    <definedName name="_xlnm._FilterDatabase" localSheetId="0" hidden="1">'MATRIZ DE RIESGOS SDM (2)'!$A$11:$CZ$148</definedName>
    <definedName name="Biológico">#REF!</definedName>
    <definedName name="Biomecánico">#REF!</definedName>
    <definedName name="Condiciones.de.seguridad.Accidentes.de.tránsito">#REF!</definedName>
    <definedName name="Condiciones.de.seguridad.Eléctrico">#REF!</definedName>
    <definedName name="Condiciones.de.seguridad.Espacios.confinados">#REF!</definedName>
    <definedName name="Condiciones.de.seguridad.Locativo">#REF!</definedName>
    <definedName name="Condiciones.de.seguridad.Mecánico">#REF!</definedName>
    <definedName name="Condiciones.de.seguridad.Público">#REF!</definedName>
    <definedName name="Condiciones.de.seguridad.Tecnológico">#REF!</definedName>
    <definedName name="Condiciones.de.seguridad.Trabajo.en.Alturas">#REF!</definedName>
    <definedName name="Fenómenos.Naturales">#REF!</definedName>
    <definedName name="Físico">#REF!</definedName>
    <definedName name="PELIGROS">#REF!</definedName>
    <definedName name="Psicosocial">#REF!</definedName>
    <definedName name="Químico">#REF!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295" i="32" l="1"/>
  <c r="AA295" i="32" s="1"/>
  <c r="Z294" i="32"/>
  <c r="AA294" i="32" s="1"/>
  <c r="Z293" i="32"/>
  <c r="AA293" i="32" s="1"/>
  <c r="Z292" i="32"/>
  <c r="AA292" i="32" s="1"/>
  <c r="Z291" i="32"/>
  <c r="AA291" i="32" s="1"/>
  <c r="Z290" i="32"/>
  <c r="AA290" i="32" s="1"/>
  <c r="Z289" i="32"/>
  <c r="AA289" i="32" s="1"/>
  <c r="Z288" i="32"/>
  <c r="AA288" i="32" s="1"/>
  <c r="Z287" i="32"/>
  <c r="AA287" i="32" s="1"/>
  <c r="Z286" i="32"/>
  <c r="AA286" i="32" s="1"/>
  <c r="Z285" i="32"/>
  <c r="AA285" i="32" s="1"/>
  <c r="Z284" i="32"/>
  <c r="AA284" i="32" s="1"/>
  <c r="Z283" i="32"/>
  <c r="AA283" i="32" s="1"/>
  <c r="Z282" i="32"/>
  <c r="AA282" i="32" s="1"/>
  <c r="Z281" i="32"/>
  <c r="AA281" i="32" s="1"/>
  <c r="Z280" i="32"/>
  <c r="AA280" i="32" s="1"/>
  <c r="Z279" i="32"/>
  <c r="AA279" i="32" s="1"/>
  <c r="Z278" i="32"/>
  <c r="AA278" i="32" s="1"/>
  <c r="Z277" i="32"/>
  <c r="AA277" i="32" s="1"/>
  <c r="Z276" i="32"/>
  <c r="AA276" i="32" s="1"/>
  <c r="Z275" i="32"/>
  <c r="AA275" i="32" s="1"/>
  <c r="Z274" i="32"/>
  <c r="AA274" i="32" s="1"/>
  <c r="Z273" i="32"/>
  <c r="AA273" i="32" s="1"/>
  <c r="Z272" i="32"/>
  <c r="AA272" i="32" s="1"/>
  <c r="Z271" i="32"/>
  <c r="AA271" i="32" s="1"/>
  <c r="Z270" i="32"/>
  <c r="AA270" i="32" s="1"/>
  <c r="Z269" i="32"/>
  <c r="AA269" i="32" s="1"/>
  <c r="Z268" i="32"/>
  <c r="AA268" i="32" s="1"/>
  <c r="Z267" i="32"/>
  <c r="AA267" i="32" s="1"/>
  <c r="Z266" i="32"/>
  <c r="AA266" i="32" s="1"/>
  <c r="Z265" i="32"/>
  <c r="AA265" i="32" s="1"/>
  <c r="Z264" i="32"/>
  <c r="AA264" i="32" s="1"/>
  <c r="Z263" i="32"/>
  <c r="AA263" i="32" s="1"/>
  <c r="Z262" i="32"/>
  <c r="AA262" i="32" s="1"/>
  <c r="Z261" i="32"/>
  <c r="AA261" i="32" s="1"/>
  <c r="Z260" i="32"/>
  <c r="AA260" i="32" s="1"/>
  <c r="Z259" i="32"/>
  <c r="AA259" i="32" s="1"/>
  <c r="Z258" i="32"/>
  <c r="AA258" i="32" s="1"/>
  <c r="Z257" i="32"/>
  <c r="AA257" i="32" s="1"/>
  <c r="Z256" i="32"/>
  <c r="AA256" i="32" s="1"/>
  <c r="Z255" i="32"/>
  <c r="AA255" i="32" s="1"/>
  <c r="Z254" i="32"/>
  <c r="AA254" i="32" s="1"/>
  <c r="Z253" i="32"/>
  <c r="AA253" i="32" s="1"/>
  <c r="Z252" i="32"/>
  <c r="AA252" i="32" s="1"/>
  <c r="Z251" i="32"/>
  <c r="AA251" i="32" s="1"/>
  <c r="Z250" i="32"/>
  <c r="AA250" i="32" s="1"/>
  <c r="Z249" i="32"/>
  <c r="AA249" i="32" s="1"/>
  <c r="Z248" i="32"/>
  <c r="AA248" i="32" s="1"/>
  <c r="Z247" i="32"/>
  <c r="AA247" i="32" s="1"/>
  <c r="Z246" i="32"/>
  <c r="AA246" i="32" s="1"/>
  <c r="Z245" i="32"/>
  <c r="AA245" i="32" s="1"/>
  <c r="Z244" i="32"/>
  <c r="AA244" i="32" s="1"/>
  <c r="Z243" i="32"/>
  <c r="AA243" i="32" s="1"/>
  <c r="Z242" i="32"/>
  <c r="AA242" i="32" s="1"/>
  <c r="Z241" i="32"/>
  <c r="AA241" i="32" s="1"/>
  <c r="Z240" i="32"/>
  <c r="AA240" i="32" s="1"/>
  <c r="Z239" i="32"/>
  <c r="AA239" i="32" s="1"/>
  <c r="Z238" i="32"/>
  <c r="AA238" i="32" s="1"/>
  <c r="Z237" i="32"/>
  <c r="AA237" i="32" s="1"/>
  <c r="Z236" i="32"/>
  <c r="AA236" i="32" s="1"/>
  <c r="Z235" i="32"/>
  <c r="AA235" i="32" s="1"/>
  <c r="Z234" i="32"/>
  <c r="AA234" i="32" s="1"/>
  <c r="Z233" i="32"/>
  <c r="AA233" i="32" s="1"/>
  <c r="Z232" i="32"/>
  <c r="AA232" i="32" s="1"/>
  <c r="Z231" i="32"/>
  <c r="AA231" i="32" s="1"/>
  <c r="Z230" i="32"/>
  <c r="AA230" i="32" s="1"/>
  <c r="Z229" i="32"/>
  <c r="AA229" i="32" s="1"/>
  <c r="Z228" i="32"/>
  <c r="AA228" i="32" s="1"/>
  <c r="Z227" i="32"/>
  <c r="AA227" i="32" s="1"/>
  <c r="Z226" i="32"/>
  <c r="AA226" i="32" s="1"/>
  <c r="Z225" i="32"/>
  <c r="AA225" i="32" s="1"/>
  <c r="Z224" i="32"/>
  <c r="AA224" i="32" s="1"/>
  <c r="Z223" i="32"/>
  <c r="AA223" i="32" s="1"/>
  <c r="Z222" i="32"/>
  <c r="AA222" i="32" s="1"/>
  <c r="Z221" i="32"/>
  <c r="AA221" i="32" s="1"/>
  <c r="Z220" i="32"/>
  <c r="AA220" i="32" s="1"/>
  <c r="Z219" i="32"/>
  <c r="AA219" i="32" s="1"/>
  <c r="Z218" i="32"/>
  <c r="AA218" i="32" s="1"/>
  <c r="Z217" i="32"/>
  <c r="AA217" i="32" s="1"/>
  <c r="Z216" i="32"/>
  <c r="AA216" i="32" s="1"/>
  <c r="Z215" i="32"/>
  <c r="AA215" i="32" s="1"/>
  <c r="Z214" i="32"/>
  <c r="AA214" i="32" s="1"/>
  <c r="Z213" i="32"/>
  <c r="AA213" i="32" s="1"/>
  <c r="Z212" i="32"/>
  <c r="AA212" i="32" s="1"/>
  <c r="Z211" i="32"/>
  <c r="AA211" i="32" s="1"/>
  <c r="Z210" i="32"/>
  <c r="AA210" i="32" s="1"/>
  <c r="Z209" i="32"/>
  <c r="AA209" i="32" s="1"/>
  <c r="Z208" i="32"/>
  <c r="AA208" i="32" s="1"/>
  <c r="Z207" i="32"/>
  <c r="AA207" i="32" s="1"/>
  <c r="Z206" i="32"/>
  <c r="AA206" i="32" s="1"/>
  <c r="Z205" i="32"/>
  <c r="AA205" i="32" s="1"/>
  <c r="Z204" i="32"/>
  <c r="AA204" i="32" s="1"/>
  <c r="Z203" i="32"/>
  <c r="AA203" i="32" s="1"/>
  <c r="Z202" i="32"/>
  <c r="AA202" i="32" s="1"/>
  <c r="Z201" i="32"/>
  <c r="AA201" i="32" s="1"/>
  <c r="Z200" i="32"/>
  <c r="AA200" i="32" s="1"/>
  <c r="Z199" i="32"/>
  <c r="AA199" i="32" s="1"/>
  <c r="Z198" i="32"/>
  <c r="AA198" i="32" s="1"/>
  <c r="Z197" i="32"/>
  <c r="AA197" i="32" s="1"/>
  <c r="Z196" i="32"/>
  <c r="AA196" i="32" s="1"/>
  <c r="Z195" i="32"/>
  <c r="AA195" i="32" s="1"/>
  <c r="Z194" i="32"/>
  <c r="AA194" i="32" s="1"/>
  <c r="Z193" i="32"/>
  <c r="AA193" i="32" s="1"/>
  <c r="Z192" i="32"/>
  <c r="AA192" i="32" s="1"/>
  <c r="Z191" i="32"/>
  <c r="AA191" i="32" s="1"/>
  <c r="Z190" i="32"/>
  <c r="AA190" i="32" s="1"/>
  <c r="Z189" i="32"/>
  <c r="AA189" i="32" s="1"/>
  <c r="Z188" i="32"/>
  <c r="AA188" i="32" s="1"/>
  <c r="Z187" i="32"/>
  <c r="AA187" i="32" s="1"/>
  <c r="Z186" i="32"/>
  <c r="AA186" i="32" s="1"/>
  <c r="Z185" i="32"/>
  <c r="AA185" i="32" s="1"/>
  <c r="Z184" i="32"/>
  <c r="AA184" i="32" s="1"/>
  <c r="Z183" i="32"/>
  <c r="AA183" i="32" s="1"/>
  <c r="Z182" i="32"/>
  <c r="AA182" i="32" s="1"/>
  <c r="Z181" i="32"/>
  <c r="AA181" i="32" s="1"/>
  <c r="Z180" i="32"/>
  <c r="AA180" i="32" s="1"/>
  <c r="Z179" i="32"/>
  <c r="AA179" i="32" s="1"/>
  <c r="Z178" i="32"/>
  <c r="AA178" i="32" s="1"/>
  <c r="Z177" i="32"/>
  <c r="AA177" i="32" s="1"/>
  <c r="Z176" i="32"/>
  <c r="AA176" i="32" s="1"/>
  <c r="Z175" i="32"/>
  <c r="AA175" i="32" s="1"/>
  <c r="Z174" i="32"/>
  <c r="AA174" i="32" s="1"/>
  <c r="Z173" i="32"/>
  <c r="AA173" i="32" s="1"/>
  <c r="Z172" i="32"/>
  <c r="AA172" i="32" s="1"/>
  <c r="Z171" i="32"/>
  <c r="AA171" i="32" s="1"/>
  <c r="Z170" i="32"/>
  <c r="AA170" i="32" s="1"/>
  <c r="Z169" i="32"/>
  <c r="AA169" i="32" s="1"/>
  <c r="Z168" i="32"/>
  <c r="AA168" i="32" s="1"/>
  <c r="Z167" i="32"/>
  <c r="AA167" i="32" s="1"/>
  <c r="Z166" i="32"/>
  <c r="AA166" i="32" s="1"/>
  <c r="Z165" i="32"/>
  <c r="AA165" i="32" s="1"/>
  <c r="Z164" i="32"/>
  <c r="AA164" i="32" s="1"/>
  <c r="Z163" i="32"/>
  <c r="AA163" i="32" s="1"/>
  <c r="Z162" i="32"/>
  <c r="AA162" i="32" s="1"/>
  <c r="Z161" i="32"/>
  <c r="AA161" i="32" s="1"/>
  <c r="Z160" i="32"/>
  <c r="AA160" i="32" s="1"/>
  <c r="Z159" i="32"/>
  <c r="AA159" i="32" s="1"/>
  <c r="Z158" i="32"/>
  <c r="AA158" i="32" s="1"/>
  <c r="Z157" i="32"/>
  <c r="AA157" i="32" s="1"/>
  <c r="Z156" i="32"/>
  <c r="AA156" i="32" s="1"/>
  <c r="Z155" i="32"/>
  <c r="AA155" i="32" s="1"/>
  <c r="Z154" i="32"/>
  <c r="AA154" i="32" s="1"/>
  <c r="Z153" i="32"/>
  <c r="AA153" i="32" s="1"/>
  <c r="Z152" i="32"/>
  <c r="AA152" i="32" s="1"/>
  <c r="Z151" i="32"/>
  <c r="AA151" i="32" s="1"/>
  <c r="Z150" i="32"/>
  <c r="AA150" i="32" s="1"/>
  <c r="Z149" i="32"/>
  <c r="AA149" i="32" s="1"/>
  <c r="Z148" i="32"/>
  <c r="AA148" i="32" s="1"/>
  <c r="Z147" i="32"/>
  <c r="AA147" i="32" s="1"/>
  <c r="Z146" i="32"/>
  <c r="AA146" i="32" s="1"/>
  <c r="Z145" i="32"/>
  <c r="AA145" i="32" s="1"/>
  <c r="Z144" i="32"/>
  <c r="AA144" i="32" s="1"/>
  <c r="Z143" i="32"/>
  <c r="AA143" i="32" s="1"/>
  <c r="Z142" i="32"/>
  <c r="AA142" i="32" s="1"/>
  <c r="Z141" i="32"/>
  <c r="AA141" i="32" s="1"/>
  <c r="Z140" i="32"/>
  <c r="AA140" i="32" s="1"/>
  <c r="Z139" i="32"/>
  <c r="AA139" i="32" s="1"/>
  <c r="Z138" i="32"/>
  <c r="AA138" i="32" s="1"/>
  <c r="Z137" i="32"/>
  <c r="AA137" i="32" s="1"/>
  <c r="Z136" i="32"/>
  <c r="AA136" i="32" s="1"/>
  <c r="Z135" i="32"/>
  <c r="AA135" i="32" s="1"/>
  <c r="Z134" i="32"/>
  <c r="AA134" i="32" s="1"/>
  <c r="Z133" i="32"/>
  <c r="AA133" i="32" s="1"/>
  <c r="Z132" i="32"/>
  <c r="AA132" i="32" s="1"/>
  <c r="Z131" i="32"/>
  <c r="AA131" i="32" s="1"/>
  <c r="Z130" i="32"/>
  <c r="AA130" i="32" s="1"/>
  <c r="Z129" i="32"/>
  <c r="AA129" i="32" s="1"/>
  <c r="Z128" i="32"/>
  <c r="AA128" i="32" s="1"/>
  <c r="Z127" i="32"/>
  <c r="AA127" i="32" s="1"/>
  <c r="Z126" i="32"/>
  <c r="AA126" i="32" s="1"/>
  <c r="Z125" i="32"/>
  <c r="AA125" i="32" s="1"/>
  <c r="Z124" i="32"/>
  <c r="AA124" i="32" s="1"/>
  <c r="Z123" i="32"/>
  <c r="AA123" i="32" s="1"/>
  <c r="Z122" i="32"/>
  <c r="AA122" i="32" s="1"/>
  <c r="Z121" i="32"/>
  <c r="AA121" i="32" s="1"/>
  <c r="Z120" i="32"/>
  <c r="AA120" i="32" s="1"/>
  <c r="Z119" i="32"/>
  <c r="AA119" i="32" s="1"/>
  <c r="Z118" i="32"/>
  <c r="AA118" i="32" s="1"/>
  <c r="Z117" i="32"/>
  <c r="AA117" i="32" s="1"/>
  <c r="Z116" i="32"/>
  <c r="AA116" i="32" s="1"/>
  <c r="Z115" i="32"/>
  <c r="AA115" i="32" s="1"/>
  <c r="Z114" i="32"/>
  <c r="AA114" i="32" s="1"/>
  <c r="Z113" i="32"/>
  <c r="AA113" i="32" s="1"/>
  <c r="Z112" i="32"/>
  <c r="AA112" i="32" s="1"/>
  <c r="Z111" i="32"/>
  <c r="AA111" i="32" s="1"/>
  <c r="Z110" i="32"/>
  <c r="AA110" i="32" s="1"/>
  <c r="Z109" i="32"/>
  <c r="AA109" i="32" s="1"/>
  <c r="Z108" i="32"/>
  <c r="AA108" i="32" s="1"/>
  <c r="Z107" i="32"/>
  <c r="AA107" i="32" s="1"/>
  <c r="Z106" i="32"/>
  <c r="AA106" i="32" s="1"/>
  <c r="Z105" i="32"/>
  <c r="AA105" i="32" s="1"/>
  <c r="Z104" i="32"/>
  <c r="AA104" i="32" s="1"/>
  <c r="Z103" i="32"/>
  <c r="AA103" i="32" s="1"/>
  <c r="Z102" i="32"/>
  <c r="AA102" i="32" s="1"/>
  <c r="Z101" i="32"/>
  <c r="AA101" i="32" s="1"/>
  <c r="Z100" i="32"/>
  <c r="AA100" i="32" s="1"/>
  <c r="Z99" i="32"/>
  <c r="AA99" i="32" s="1"/>
  <c r="Z98" i="32"/>
  <c r="AA98" i="32" s="1"/>
  <c r="Z97" i="32"/>
  <c r="AA97" i="32" s="1"/>
  <c r="Z96" i="32"/>
  <c r="AA96" i="32" s="1"/>
  <c r="Z95" i="32"/>
  <c r="AA95" i="32" s="1"/>
  <c r="Z94" i="32"/>
  <c r="AA94" i="32" s="1"/>
  <c r="Z93" i="32"/>
  <c r="AA93" i="32" s="1"/>
  <c r="Z92" i="32"/>
  <c r="AA92" i="32" s="1"/>
  <c r="Z91" i="32"/>
  <c r="AA91" i="32" s="1"/>
  <c r="Z90" i="32"/>
  <c r="AA90" i="32" s="1"/>
  <c r="Z89" i="32"/>
  <c r="AA89" i="32" s="1"/>
  <c r="Z88" i="32"/>
  <c r="AA88" i="32" s="1"/>
  <c r="Z87" i="32"/>
  <c r="AA87" i="32" s="1"/>
  <c r="Z86" i="32"/>
  <c r="AA86" i="32" s="1"/>
  <c r="Z85" i="32"/>
  <c r="AA85" i="32" s="1"/>
  <c r="Z84" i="32"/>
  <c r="AA84" i="32" s="1"/>
  <c r="Z83" i="32"/>
  <c r="AA83" i="32" s="1"/>
  <c r="Z82" i="32"/>
  <c r="AA82" i="32" s="1"/>
  <c r="Z81" i="32"/>
  <c r="AA81" i="32" s="1"/>
  <c r="Z80" i="32"/>
  <c r="AA80" i="32" s="1"/>
  <c r="Z79" i="32"/>
  <c r="AA79" i="32" s="1"/>
  <c r="Z78" i="32"/>
  <c r="AA78" i="32" s="1"/>
  <c r="Z77" i="32"/>
  <c r="AA77" i="32" s="1"/>
  <c r="Z76" i="32"/>
  <c r="AA76" i="32" s="1"/>
  <c r="Z75" i="32"/>
  <c r="AA75" i="32" s="1"/>
  <c r="Z74" i="32"/>
  <c r="AA74" i="32" s="1"/>
  <c r="Z73" i="32"/>
  <c r="AA73" i="32" s="1"/>
  <c r="Z72" i="32"/>
  <c r="AA72" i="32" s="1"/>
  <c r="Z71" i="32"/>
  <c r="AA71" i="32" s="1"/>
  <c r="Z70" i="32"/>
  <c r="AA70" i="32" s="1"/>
  <c r="Z69" i="32"/>
  <c r="AA69" i="32" s="1"/>
  <c r="Z68" i="32"/>
  <c r="AA68" i="32" s="1"/>
  <c r="Z67" i="32"/>
  <c r="AA67" i="32" s="1"/>
  <c r="Z66" i="32"/>
  <c r="AA66" i="32" s="1"/>
  <c r="Z65" i="32"/>
  <c r="AA65" i="32" s="1"/>
  <c r="Z64" i="32"/>
  <c r="AA64" i="32" s="1"/>
  <c r="Z63" i="32"/>
  <c r="AA63" i="32" s="1"/>
  <c r="Z62" i="32"/>
  <c r="AA62" i="32" s="1"/>
  <c r="Z61" i="32"/>
  <c r="AA61" i="32" s="1"/>
  <c r="Z60" i="32"/>
  <c r="AA60" i="32" s="1"/>
  <c r="Z59" i="32"/>
  <c r="AA59" i="32" s="1"/>
  <c r="Z58" i="32"/>
  <c r="AA58" i="32" s="1"/>
  <c r="Z57" i="32"/>
  <c r="AA57" i="32" s="1"/>
  <c r="Z56" i="32"/>
  <c r="AA56" i="32" s="1"/>
  <c r="Z55" i="32"/>
  <c r="AA55" i="32" s="1"/>
  <c r="Z54" i="32"/>
  <c r="AA54" i="32" s="1"/>
  <c r="Z53" i="32"/>
  <c r="AA53" i="32" s="1"/>
  <c r="Z52" i="32"/>
  <c r="AA52" i="32" s="1"/>
  <c r="Z51" i="32"/>
  <c r="AA51" i="32" s="1"/>
  <c r="Z50" i="32"/>
  <c r="AA50" i="32" s="1"/>
  <c r="Z49" i="32"/>
  <c r="AA49" i="32" s="1"/>
  <c r="Z48" i="32"/>
  <c r="AA48" i="32" s="1"/>
  <c r="Z47" i="32"/>
  <c r="AA47" i="32" s="1"/>
  <c r="Z46" i="32"/>
  <c r="AA46" i="32" s="1"/>
  <c r="Z45" i="32"/>
  <c r="AA45" i="32" s="1"/>
  <c r="Z44" i="32"/>
  <c r="AA44" i="32" s="1"/>
  <c r="Z43" i="32"/>
  <c r="AA43" i="32" s="1"/>
  <c r="Z42" i="32"/>
  <c r="AA42" i="32" s="1"/>
  <c r="Z41" i="32"/>
  <c r="AA41" i="32" s="1"/>
  <c r="Z40" i="32"/>
  <c r="AA40" i="32" s="1"/>
  <c r="Z39" i="32"/>
  <c r="AA39" i="32" s="1"/>
  <c r="Z38" i="32"/>
  <c r="AA38" i="32" s="1"/>
  <c r="Z37" i="32"/>
  <c r="AA37" i="32" s="1"/>
  <c r="Z36" i="32"/>
  <c r="AA36" i="32" s="1"/>
  <c r="Z35" i="32"/>
  <c r="AA35" i="32" s="1"/>
  <c r="Z34" i="32"/>
  <c r="AA34" i="32" s="1"/>
  <c r="Z33" i="32"/>
  <c r="AA33" i="32" s="1"/>
  <c r="Z32" i="32"/>
  <c r="AA32" i="32" s="1"/>
  <c r="Z31" i="32"/>
  <c r="AA31" i="32" s="1"/>
  <c r="Z30" i="32"/>
  <c r="AA30" i="32" s="1"/>
  <c r="Z29" i="32"/>
  <c r="AA29" i="32" s="1"/>
  <c r="Z28" i="32"/>
  <c r="AA28" i="32" s="1"/>
  <c r="Z27" i="32"/>
  <c r="AA27" i="32" s="1"/>
  <c r="Z26" i="32"/>
  <c r="AA26" i="32" s="1"/>
  <c r="Z25" i="32"/>
  <c r="AA25" i="32" s="1"/>
  <c r="Z24" i="32"/>
  <c r="AA24" i="32" s="1"/>
  <c r="Z23" i="32"/>
  <c r="AA23" i="32" s="1"/>
  <c r="Z22" i="32"/>
  <c r="AA22" i="32" s="1"/>
  <c r="Z21" i="32"/>
  <c r="AA21" i="32" s="1"/>
  <c r="Z20" i="32"/>
  <c r="AA20" i="32" s="1"/>
  <c r="Z19" i="32"/>
  <c r="AA19" i="32" s="1"/>
  <c r="Z18" i="32"/>
  <c r="AA18" i="32" s="1"/>
  <c r="Z17" i="32"/>
  <c r="AA17" i="32" s="1"/>
  <c r="Z16" i="32"/>
  <c r="AA16" i="32" s="1"/>
  <c r="Z15" i="32"/>
  <c r="AA15" i="32" s="1"/>
  <c r="Z14" i="32"/>
  <c r="AA14" i="32" s="1"/>
  <c r="Z13" i="32"/>
  <c r="AA13" i="32" s="1"/>
  <c r="Z12" i="32"/>
  <c r="AA12" i="32" s="1"/>
  <c r="Z11" i="32"/>
  <c r="AA11" i="32" s="1"/>
  <c r="Z10" i="32"/>
  <c r="AA10" i="32" s="1"/>
  <c r="Z9" i="32"/>
  <c r="AA9" i="32" s="1"/>
  <c r="Z8" i="32"/>
  <c r="AA8" i="32" s="1"/>
  <c r="V295" i="32"/>
  <c r="V294" i="32"/>
  <c r="Y294" i="32" s="1"/>
  <c r="V293" i="32"/>
  <c r="Y293" i="32" s="1"/>
  <c r="V292" i="32"/>
  <c r="V291" i="32"/>
  <c r="V290" i="32"/>
  <c r="W290" i="32" s="1"/>
  <c r="V289" i="32"/>
  <c r="V288" i="32"/>
  <c r="V287" i="32"/>
  <c r="Y287" i="32" s="1"/>
  <c r="V286" i="32"/>
  <c r="W286" i="32" s="1"/>
  <c r="V285" i="32"/>
  <c r="V284" i="32"/>
  <c r="V283" i="32"/>
  <c r="Y283" i="32" s="1"/>
  <c r="V282" i="32"/>
  <c r="W282" i="32" s="1"/>
  <c r="V281" i="32"/>
  <c r="V280" i="32"/>
  <c r="V279" i="32"/>
  <c r="V278" i="32"/>
  <c r="Y278" i="32" s="1"/>
  <c r="V277" i="32"/>
  <c r="V276" i="32"/>
  <c r="V275" i="32"/>
  <c r="V274" i="32"/>
  <c r="W274" i="32" s="1"/>
  <c r="V273" i="32"/>
  <c r="V272" i="32"/>
  <c r="Y272" i="32" s="1"/>
  <c r="V271" i="32"/>
  <c r="Y271" i="32" s="1"/>
  <c r="V270" i="32"/>
  <c r="W270" i="32" s="1"/>
  <c r="V269" i="32"/>
  <c r="V268" i="32"/>
  <c r="V267" i="32"/>
  <c r="Y267" i="32" s="1"/>
  <c r="V266" i="32"/>
  <c r="W266" i="32" s="1"/>
  <c r="V265" i="32"/>
  <c r="V264" i="32"/>
  <c r="V263" i="32"/>
  <c r="V262" i="32"/>
  <c r="Y262" i="32" s="1"/>
  <c r="V261" i="32"/>
  <c r="V260" i="32"/>
  <c r="V259" i="32"/>
  <c r="V258" i="32"/>
  <c r="W258" i="32" s="1"/>
  <c r="V257" i="32"/>
  <c r="V256" i="32"/>
  <c r="V255" i="32"/>
  <c r="Y255" i="32" s="1"/>
  <c r="V254" i="32"/>
  <c r="W254" i="32" s="1"/>
  <c r="V253" i="32"/>
  <c r="V252" i="32"/>
  <c r="V251" i="32"/>
  <c r="V250" i="32"/>
  <c r="W250" i="32" s="1"/>
  <c r="V249" i="32"/>
  <c r="V248" i="32"/>
  <c r="V247" i="32"/>
  <c r="V246" i="32"/>
  <c r="Y246" i="32" s="1"/>
  <c r="V245" i="32"/>
  <c r="V244" i="32"/>
  <c r="V243" i="32"/>
  <c r="W243" i="32" s="1"/>
  <c r="V242" i="32"/>
  <c r="Y242" i="32" s="1"/>
  <c r="V241" i="32"/>
  <c r="V240" i="32"/>
  <c r="Y240" i="32" s="1"/>
  <c r="V239" i="32"/>
  <c r="Y239" i="32" s="1"/>
  <c r="V238" i="32"/>
  <c r="Y238" i="32" s="1"/>
  <c r="V237" i="32"/>
  <c r="V236" i="32"/>
  <c r="V235" i="32"/>
  <c r="W235" i="32" s="1"/>
  <c r="V234" i="32"/>
  <c r="Y234" i="32" s="1"/>
  <c r="V233" i="32"/>
  <c r="V232" i="32"/>
  <c r="V231" i="32"/>
  <c r="V230" i="32"/>
  <c r="Y230" i="32" s="1"/>
  <c r="V229" i="32"/>
  <c r="V228" i="32"/>
  <c r="V227" i="32"/>
  <c r="W227" i="32" s="1"/>
  <c r="V226" i="32"/>
  <c r="Y226" i="32" s="1"/>
  <c r="V225" i="32"/>
  <c r="V224" i="32"/>
  <c r="Y224" i="32" s="1"/>
  <c r="V223" i="32"/>
  <c r="V222" i="32"/>
  <c r="Y222" i="32" s="1"/>
  <c r="V221" i="32"/>
  <c r="V220" i="32"/>
  <c r="V219" i="32"/>
  <c r="W219" i="32" s="1"/>
  <c r="V218" i="32"/>
  <c r="Y218" i="32" s="1"/>
  <c r="V217" i="32"/>
  <c r="V216" i="32"/>
  <c r="V215" i="32"/>
  <c r="V214" i="32"/>
  <c r="Y214" i="32" s="1"/>
  <c r="V213" i="32"/>
  <c r="V212" i="32"/>
  <c r="V211" i="32"/>
  <c r="W211" i="32" s="1"/>
  <c r="V210" i="32"/>
  <c r="Y210" i="32" s="1"/>
  <c r="V209" i="32"/>
  <c r="V208" i="32"/>
  <c r="Y208" i="32" s="1"/>
  <c r="V207" i="32"/>
  <c r="Y207" i="32" s="1"/>
  <c r="V206" i="32"/>
  <c r="Y206" i="32" s="1"/>
  <c r="V205" i="32"/>
  <c r="V204" i="32"/>
  <c r="V203" i="32"/>
  <c r="Y203" i="32" s="1"/>
  <c r="V202" i="32"/>
  <c r="Y202" i="32" s="1"/>
  <c r="V201" i="32"/>
  <c r="V200" i="32"/>
  <c r="V199" i="32"/>
  <c r="V198" i="32"/>
  <c r="Y198" i="32" s="1"/>
  <c r="V197" i="32"/>
  <c r="V196" i="32"/>
  <c r="V195" i="32"/>
  <c r="W195" i="32" s="1"/>
  <c r="V194" i="32"/>
  <c r="Y194" i="32" s="1"/>
  <c r="V193" i="32"/>
  <c r="V192" i="32"/>
  <c r="Y192" i="32" s="1"/>
  <c r="V191" i="32"/>
  <c r="Y191" i="32" s="1"/>
  <c r="V190" i="32"/>
  <c r="Y190" i="32" s="1"/>
  <c r="V189" i="32"/>
  <c r="V188" i="32"/>
  <c r="V187" i="32"/>
  <c r="Y187" i="32" s="1"/>
  <c r="V186" i="32"/>
  <c r="Y186" i="32" s="1"/>
  <c r="V185" i="32"/>
  <c r="V184" i="32"/>
  <c r="V183" i="32"/>
  <c r="V182" i="32"/>
  <c r="Y182" i="32" s="1"/>
  <c r="V181" i="32"/>
  <c r="V180" i="32"/>
  <c r="V179" i="32"/>
  <c r="W179" i="32" s="1"/>
  <c r="V178" i="32"/>
  <c r="Y178" i="32" s="1"/>
  <c r="V177" i="32"/>
  <c r="V176" i="32"/>
  <c r="Y176" i="32" s="1"/>
  <c r="V175" i="32"/>
  <c r="Y175" i="32" s="1"/>
  <c r="V174" i="32"/>
  <c r="Y174" i="32" s="1"/>
  <c r="V173" i="32"/>
  <c r="Y173" i="32" s="1"/>
  <c r="V172" i="32"/>
  <c r="V171" i="32"/>
  <c r="W171" i="32" s="1"/>
  <c r="V170" i="32"/>
  <c r="Y170" i="32" s="1"/>
  <c r="V169" i="32"/>
  <c r="V168" i="32"/>
  <c r="V167" i="32"/>
  <c r="V166" i="32"/>
  <c r="Y166" i="32" s="1"/>
  <c r="V165" i="32"/>
  <c r="V164" i="32"/>
  <c r="V163" i="32"/>
  <c r="Y163" i="32" s="1"/>
  <c r="V162" i="32"/>
  <c r="Y162" i="32" s="1"/>
  <c r="V161" i="32"/>
  <c r="V160" i="32"/>
  <c r="V159" i="32"/>
  <c r="Y159" i="32" s="1"/>
  <c r="V158" i="32"/>
  <c r="Y158" i="32" s="1"/>
  <c r="V157" i="32"/>
  <c r="V156" i="32"/>
  <c r="V155" i="32"/>
  <c r="W155" i="32" s="1"/>
  <c r="V154" i="32"/>
  <c r="Y154" i="32" s="1"/>
  <c r="V153" i="32"/>
  <c r="V152" i="32"/>
  <c r="Y152" i="32" s="1"/>
  <c r="V151" i="32"/>
  <c r="V150" i="32"/>
  <c r="Y150" i="32" s="1"/>
  <c r="V149" i="32"/>
  <c r="V148" i="32"/>
  <c r="Y148" i="32" s="1"/>
  <c r="V147" i="32"/>
  <c r="Y147" i="32" s="1"/>
  <c r="V146" i="32"/>
  <c r="Y146" i="32" s="1"/>
  <c r="V145" i="32"/>
  <c r="V144" i="32"/>
  <c r="W144" i="32" s="1"/>
  <c r="V143" i="32"/>
  <c r="Y143" i="32" s="1"/>
  <c r="V142" i="32"/>
  <c r="Y142" i="32" s="1"/>
  <c r="V141" i="32"/>
  <c r="V140" i="32"/>
  <c r="V139" i="32"/>
  <c r="W139" i="32" s="1"/>
  <c r="V138" i="32"/>
  <c r="Y138" i="32" s="1"/>
  <c r="V137" i="32"/>
  <c r="V136" i="32"/>
  <c r="V135" i="32"/>
  <c r="V134" i="32"/>
  <c r="Y134" i="32" s="1"/>
  <c r="V133" i="32"/>
  <c r="Y133" i="32" s="1"/>
  <c r="V132" i="32"/>
  <c r="V131" i="32"/>
  <c r="Y131" i="32" s="1"/>
  <c r="V130" i="32"/>
  <c r="Y130" i="32" s="1"/>
  <c r="V129" i="32"/>
  <c r="V128" i="32"/>
  <c r="V127" i="32"/>
  <c r="Y127" i="32" s="1"/>
  <c r="V126" i="32"/>
  <c r="Y126" i="32" s="1"/>
  <c r="V125" i="32"/>
  <c r="V124" i="32"/>
  <c r="V123" i="32"/>
  <c r="W123" i="32" s="1"/>
  <c r="V122" i="32"/>
  <c r="Y122" i="32" s="1"/>
  <c r="V121" i="32"/>
  <c r="V120" i="32"/>
  <c r="Y120" i="32" s="1"/>
  <c r="V119" i="32"/>
  <c r="Y119" i="32" s="1"/>
  <c r="V118" i="32"/>
  <c r="Y118" i="32" s="1"/>
  <c r="V117" i="32"/>
  <c r="V116" i="32"/>
  <c r="V115" i="32"/>
  <c r="Y115" i="32" s="1"/>
  <c r="V114" i="32"/>
  <c r="Y114" i="32" s="1"/>
  <c r="V113" i="32"/>
  <c r="V112" i="32"/>
  <c r="Y112" i="32" s="1"/>
  <c r="V111" i="32"/>
  <c r="Y111" i="32" s="1"/>
  <c r="V110" i="32"/>
  <c r="Y110" i="32" s="1"/>
  <c r="V109" i="32"/>
  <c r="V108" i="32"/>
  <c r="V107" i="32"/>
  <c r="W107" i="32" s="1"/>
  <c r="V106" i="32"/>
  <c r="Y106" i="32" s="1"/>
  <c r="V105" i="32"/>
  <c r="V104" i="32"/>
  <c r="Y104" i="32" s="1"/>
  <c r="V103" i="32"/>
  <c r="Y103" i="32" s="1"/>
  <c r="V102" i="32"/>
  <c r="Y102" i="32" s="1"/>
  <c r="V101" i="32"/>
  <c r="W101" i="32" s="1"/>
  <c r="V100" i="32"/>
  <c r="V99" i="32"/>
  <c r="Y99" i="32" s="1"/>
  <c r="V98" i="32"/>
  <c r="Y98" i="32" s="1"/>
  <c r="V97" i="32"/>
  <c r="V96" i="32"/>
  <c r="Y96" i="32" s="1"/>
  <c r="V95" i="32"/>
  <c r="Y95" i="32" s="1"/>
  <c r="V94" i="32"/>
  <c r="Y94" i="32" s="1"/>
  <c r="V93" i="32"/>
  <c r="Y93" i="32" s="1"/>
  <c r="V92" i="32"/>
  <c r="V91" i="32"/>
  <c r="Y91" i="32" s="1"/>
  <c r="V90" i="32"/>
  <c r="Y90" i="32" s="1"/>
  <c r="V89" i="32"/>
  <c r="V88" i="32"/>
  <c r="Y88" i="32" s="1"/>
  <c r="V87" i="32"/>
  <c r="Y87" i="32" s="1"/>
  <c r="V86" i="32"/>
  <c r="Y86" i="32" s="1"/>
  <c r="V85" i="32"/>
  <c r="V84" i="32"/>
  <c r="V83" i="32"/>
  <c r="Y83" i="32" s="1"/>
  <c r="V82" i="32"/>
  <c r="Y82" i="32" s="1"/>
  <c r="V81" i="32"/>
  <c r="V80" i="32"/>
  <c r="Y80" i="32" s="1"/>
  <c r="V79" i="32"/>
  <c r="Y79" i="32" s="1"/>
  <c r="V78" i="32"/>
  <c r="Y78" i="32" s="1"/>
  <c r="V77" i="32"/>
  <c r="V76" i="32"/>
  <c r="V75" i="32"/>
  <c r="W75" i="32" s="1"/>
  <c r="V74" i="32"/>
  <c r="Y74" i="32" s="1"/>
  <c r="V73" i="32"/>
  <c r="V72" i="32"/>
  <c r="Y72" i="32" s="1"/>
  <c r="V71" i="32"/>
  <c r="Y71" i="32" s="1"/>
  <c r="V70" i="32"/>
  <c r="Y70" i="32" s="1"/>
  <c r="V69" i="32"/>
  <c r="Y69" i="32" s="1"/>
  <c r="V68" i="32"/>
  <c r="V67" i="32"/>
  <c r="Y67" i="32" s="1"/>
  <c r="V66" i="32"/>
  <c r="Y66" i="32" s="1"/>
  <c r="V65" i="32"/>
  <c r="V64" i="32"/>
  <c r="Y64" i="32" s="1"/>
  <c r="V63" i="32"/>
  <c r="W63" i="32" s="1"/>
  <c r="V62" i="32"/>
  <c r="Y62" i="32" s="1"/>
  <c r="V61" i="32"/>
  <c r="V60" i="32"/>
  <c r="V59" i="32"/>
  <c r="Y59" i="32" s="1"/>
  <c r="V58" i="32"/>
  <c r="Y58" i="32" s="1"/>
  <c r="V57" i="32"/>
  <c r="V56" i="32"/>
  <c r="Y56" i="32" s="1"/>
  <c r="V55" i="32"/>
  <c r="Y55" i="32" s="1"/>
  <c r="V54" i="32"/>
  <c r="Y54" i="32" s="1"/>
  <c r="V53" i="32"/>
  <c r="V52" i="32"/>
  <c r="V51" i="32"/>
  <c r="Y51" i="32" s="1"/>
  <c r="V50" i="32"/>
  <c r="Y50" i="32" s="1"/>
  <c r="V49" i="32"/>
  <c r="V48" i="32"/>
  <c r="Y48" i="32" s="1"/>
  <c r="V47" i="32"/>
  <c r="Y47" i="32" s="1"/>
  <c r="V46" i="32"/>
  <c r="Y46" i="32" s="1"/>
  <c r="V45" i="32"/>
  <c r="V44" i="32"/>
  <c r="V43" i="32"/>
  <c r="W43" i="32" s="1"/>
  <c r="V42" i="32"/>
  <c r="Y42" i="32" s="1"/>
  <c r="V41" i="32"/>
  <c r="V40" i="32"/>
  <c r="Y40" i="32" s="1"/>
  <c r="V39" i="32"/>
  <c r="Y39" i="32" s="1"/>
  <c r="V38" i="32"/>
  <c r="Y38" i="32" s="1"/>
  <c r="V37" i="32"/>
  <c r="W37" i="32" s="1"/>
  <c r="V36" i="32"/>
  <c r="V35" i="32"/>
  <c r="Y35" i="32" s="1"/>
  <c r="V34" i="32"/>
  <c r="Y34" i="32" s="1"/>
  <c r="V33" i="32"/>
  <c r="V32" i="32"/>
  <c r="Y32" i="32" s="1"/>
  <c r="V31" i="32"/>
  <c r="W31" i="32" s="1"/>
  <c r="V30" i="32"/>
  <c r="Y30" i="32" s="1"/>
  <c r="V29" i="32"/>
  <c r="Y29" i="32" s="1"/>
  <c r="V28" i="32"/>
  <c r="V27" i="32"/>
  <c r="W27" i="32" s="1"/>
  <c r="V26" i="32"/>
  <c r="Y26" i="32" s="1"/>
  <c r="V25" i="32"/>
  <c r="V24" i="32"/>
  <c r="Y24" i="32" s="1"/>
  <c r="V23" i="32"/>
  <c r="Y23" i="32" s="1"/>
  <c r="V22" i="32"/>
  <c r="Y22" i="32" s="1"/>
  <c r="V21" i="32"/>
  <c r="V20" i="32"/>
  <c r="V19" i="32"/>
  <c r="Y19" i="32" s="1"/>
  <c r="V18" i="32"/>
  <c r="Y18" i="32" s="1"/>
  <c r="V17" i="32"/>
  <c r="V16" i="32"/>
  <c r="W16" i="32" s="1"/>
  <c r="V15" i="32"/>
  <c r="Y15" i="32" s="1"/>
  <c r="V14" i="32"/>
  <c r="Y14" i="32" s="1"/>
  <c r="V13" i="32"/>
  <c r="Y13" i="32" s="1"/>
  <c r="V12" i="32"/>
  <c r="V11" i="32"/>
  <c r="Y11" i="32" s="1"/>
  <c r="V10" i="32"/>
  <c r="Y10" i="32" s="1"/>
  <c r="V9" i="32"/>
  <c r="V8" i="32"/>
  <c r="Y8" i="32" s="1"/>
  <c r="Y21" i="32" l="1"/>
  <c r="W21" i="32"/>
  <c r="Y45" i="32"/>
  <c r="W45" i="32"/>
  <c r="Y53" i="32"/>
  <c r="W53" i="32"/>
  <c r="Y61" i="32"/>
  <c r="W61" i="32"/>
  <c r="Y77" i="32"/>
  <c r="W77" i="32"/>
  <c r="Y85" i="32"/>
  <c r="W85" i="32"/>
  <c r="Y109" i="32"/>
  <c r="W109" i="32"/>
  <c r="Y117" i="32"/>
  <c r="W117" i="32"/>
  <c r="Y137" i="32"/>
  <c r="W137" i="32"/>
  <c r="Y141" i="32"/>
  <c r="W141" i="32"/>
  <c r="Y165" i="32"/>
  <c r="W165" i="32"/>
  <c r="Y169" i="32"/>
  <c r="W169" i="32"/>
  <c r="Y181" i="32"/>
  <c r="W181" i="32"/>
  <c r="Y197" i="32"/>
  <c r="W197" i="32"/>
  <c r="Y213" i="32"/>
  <c r="W213" i="32"/>
  <c r="Y223" i="32"/>
  <c r="W223" i="32"/>
  <c r="Y229" i="32"/>
  <c r="W229" i="32"/>
  <c r="Y251" i="32"/>
  <c r="W251" i="32"/>
  <c r="Y261" i="32"/>
  <c r="W261" i="32"/>
  <c r="W79" i="32"/>
  <c r="W104" i="32"/>
  <c r="W127" i="32"/>
  <c r="W159" i="32"/>
  <c r="W187" i="32"/>
  <c r="W203" i="32"/>
  <c r="W272" i="32"/>
  <c r="Y16" i="32"/>
  <c r="Y43" i="32"/>
  <c r="Y75" i="32"/>
  <c r="Y107" i="32"/>
  <c r="Y144" i="32"/>
  <c r="Y171" i="32"/>
  <c r="Y235" i="32"/>
  <c r="Y258" i="32"/>
  <c r="Y282" i="32"/>
  <c r="W11" i="32"/>
  <c r="W32" i="32"/>
  <c r="W67" i="32"/>
  <c r="W91" i="32"/>
  <c r="W112" i="32"/>
  <c r="W143" i="32"/>
  <c r="W13" i="32"/>
  <c r="W24" i="32"/>
  <c r="W35" i="32"/>
  <c r="W47" i="32"/>
  <c r="W59" i="32"/>
  <c r="W69" i="32"/>
  <c r="W83" i="32"/>
  <c r="W95" i="32"/>
  <c r="W115" i="32"/>
  <c r="W131" i="32"/>
  <c r="W148" i="32"/>
  <c r="W163" i="32"/>
  <c r="W173" i="32"/>
  <c r="W191" i="32"/>
  <c r="W208" i="32"/>
  <c r="W224" i="32"/>
  <c r="W255" i="32"/>
  <c r="W283" i="32"/>
  <c r="Y27" i="32"/>
  <c r="Y123" i="32"/>
  <c r="Y155" i="32"/>
  <c r="Y179" i="32"/>
  <c r="Y211" i="32"/>
  <c r="Y243" i="32"/>
  <c r="Y266" i="32"/>
  <c r="Y286" i="32"/>
  <c r="W15" i="32"/>
  <c r="W40" i="32"/>
  <c r="W48" i="32"/>
  <c r="W96" i="32"/>
  <c r="W152" i="32"/>
  <c r="W176" i="32"/>
  <c r="W192" i="32"/>
  <c r="W287" i="32"/>
  <c r="Y31" i="32"/>
  <c r="Y63" i="32"/>
  <c r="Y219" i="32"/>
  <c r="Y250" i="32"/>
  <c r="Y270" i="32"/>
  <c r="Y290" i="32"/>
  <c r="W19" i="32"/>
  <c r="W51" i="32"/>
  <c r="W88" i="32"/>
  <c r="W99" i="32"/>
  <c r="W111" i="32"/>
  <c r="W267" i="32"/>
  <c r="Y37" i="32"/>
  <c r="Y101" i="32"/>
  <c r="Y139" i="32"/>
  <c r="Y195" i="32"/>
  <c r="Y227" i="32"/>
  <c r="Y254" i="32"/>
  <c r="Y274" i="32"/>
  <c r="Y12" i="32"/>
  <c r="W12" i="32"/>
  <c r="Y20" i="32"/>
  <c r="W20" i="32"/>
  <c r="Y28" i="32"/>
  <c r="W28" i="32"/>
  <c r="W36" i="32"/>
  <c r="Y36" i="32"/>
  <c r="Y44" i="32"/>
  <c r="W44" i="32"/>
  <c r="Y52" i="32"/>
  <c r="W52" i="32"/>
  <c r="Y60" i="32"/>
  <c r="W60" i="32"/>
  <c r="W68" i="32"/>
  <c r="Y68" i="32"/>
  <c r="Y76" i="32"/>
  <c r="W76" i="32"/>
  <c r="Y84" i="32"/>
  <c r="W84" i="32"/>
  <c r="Y92" i="32"/>
  <c r="W92" i="32"/>
  <c r="W100" i="32"/>
  <c r="Y100" i="32"/>
  <c r="Y108" i="32"/>
  <c r="W108" i="32"/>
  <c r="Y116" i="32"/>
  <c r="W116" i="32"/>
  <c r="Y124" i="32"/>
  <c r="W124" i="32"/>
  <c r="W128" i="32"/>
  <c r="Y128" i="32"/>
  <c r="Y132" i="32"/>
  <c r="W132" i="32"/>
  <c r="Y136" i="32"/>
  <c r="W136" i="32"/>
  <c r="Y140" i="32"/>
  <c r="W140" i="32"/>
  <c r="Y156" i="32"/>
  <c r="W156" i="32"/>
  <c r="W160" i="32"/>
  <c r="Y160" i="32"/>
  <c r="W164" i="32"/>
  <c r="Y164" i="32"/>
  <c r="Y168" i="32"/>
  <c r="W168" i="32"/>
  <c r="Y172" i="32"/>
  <c r="W172" i="32"/>
  <c r="Y180" i="32"/>
  <c r="W180" i="32"/>
  <c r="W184" i="32"/>
  <c r="Y184" i="32"/>
  <c r="Y188" i="32"/>
  <c r="W188" i="32"/>
  <c r="Y196" i="32"/>
  <c r="W196" i="32"/>
  <c r="W200" i="32"/>
  <c r="Y200" i="32"/>
  <c r="Y204" i="32"/>
  <c r="W204" i="32"/>
  <c r="Y212" i="32"/>
  <c r="W212" i="32"/>
  <c r="W216" i="32"/>
  <c r="Y216" i="32"/>
  <c r="Y220" i="32"/>
  <c r="W220" i="32"/>
  <c r="Y228" i="32"/>
  <c r="W228" i="32"/>
  <c r="W232" i="32"/>
  <c r="Y232" i="32"/>
  <c r="Y236" i="32"/>
  <c r="W236" i="32"/>
  <c r="Y244" i="32"/>
  <c r="W244" i="32"/>
  <c r="Y248" i="32"/>
  <c r="W248" i="32"/>
  <c r="Y256" i="32"/>
  <c r="W256" i="32"/>
  <c r="Y284" i="32"/>
  <c r="W284" i="32"/>
  <c r="Y252" i="32"/>
  <c r="W252" i="32"/>
  <c r="Y260" i="32"/>
  <c r="W260" i="32"/>
  <c r="W264" i="32"/>
  <c r="Y264" i="32"/>
  <c r="Y268" i="32"/>
  <c r="W268" i="32"/>
  <c r="W276" i="32"/>
  <c r="Y276" i="32"/>
  <c r="W280" i="32"/>
  <c r="Y280" i="32"/>
  <c r="Y288" i="32"/>
  <c r="W288" i="32"/>
  <c r="Y292" i="32"/>
  <c r="W292" i="32"/>
  <c r="W8" i="32"/>
  <c r="W72" i="32"/>
  <c r="W80" i="32"/>
  <c r="Y9" i="32"/>
  <c r="W9" i="32"/>
  <c r="Y17" i="32"/>
  <c r="W17" i="32"/>
  <c r="W25" i="32"/>
  <c r="Y25" i="32"/>
  <c r="Y33" i="32"/>
  <c r="W33" i="32"/>
  <c r="Y41" i="32"/>
  <c r="W41" i="32"/>
  <c r="Y49" i="32"/>
  <c r="W49" i="32"/>
  <c r="W57" i="32"/>
  <c r="Y57" i="32"/>
  <c r="Y65" i="32"/>
  <c r="W65" i="32"/>
  <c r="Y73" i="32"/>
  <c r="W73" i="32"/>
  <c r="Y81" i="32"/>
  <c r="W81" i="32"/>
  <c r="W89" i="32"/>
  <c r="Y89" i="32"/>
  <c r="Y97" i="32"/>
  <c r="W97" i="32"/>
  <c r="Y105" i="32"/>
  <c r="W105" i="32"/>
  <c r="Y113" i="32"/>
  <c r="W113" i="32"/>
  <c r="W121" i="32"/>
  <c r="Y121" i="32"/>
  <c r="Y125" i="32"/>
  <c r="W125" i="32"/>
  <c r="Y129" i="32"/>
  <c r="W129" i="32"/>
  <c r="Y145" i="32"/>
  <c r="W145" i="32"/>
  <c r="W149" i="32"/>
  <c r="Y149" i="32"/>
  <c r="Y153" i="32"/>
  <c r="W153" i="32"/>
  <c r="Y157" i="32"/>
  <c r="W157" i="32"/>
  <c r="Y161" i="32"/>
  <c r="W161" i="32"/>
  <c r="Y177" i="32"/>
  <c r="W177" i="32"/>
  <c r="Y185" i="32"/>
  <c r="W185" i="32"/>
  <c r="Y189" i="32"/>
  <c r="W189" i="32"/>
  <c r="Y193" i="32"/>
  <c r="W193" i="32"/>
  <c r="Y201" i="32"/>
  <c r="W201" i="32"/>
  <c r="Y205" i="32"/>
  <c r="W205" i="32"/>
  <c r="Y209" i="32"/>
  <c r="W209" i="32"/>
  <c r="Y217" i="32"/>
  <c r="W217" i="32"/>
  <c r="Y221" i="32"/>
  <c r="W221" i="32"/>
  <c r="Y225" i="32"/>
  <c r="W225" i="32"/>
  <c r="Y233" i="32"/>
  <c r="W233" i="32"/>
  <c r="Y237" i="32"/>
  <c r="W237" i="32"/>
  <c r="Y241" i="32"/>
  <c r="W241" i="32"/>
  <c r="Y245" i="32"/>
  <c r="W245" i="32"/>
  <c r="Y249" i="32"/>
  <c r="W249" i="32"/>
  <c r="W253" i="32"/>
  <c r="Y253" i="32"/>
  <c r="Y257" i="32"/>
  <c r="W257" i="32"/>
  <c r="Y265" i="32"/>
  <c r="W265" i="32"/>
  <c r="W269" i="32"/>
  <c r="Y269" i="32"/>
  <c r="Y273" i="32"/>
  <c r="W273" i="32"/>
  <c r="Y277" i="32"/>
  <c r="W277" i="32"/>
  <c r="Y281" i="32"/>
  <c r="W281" i="32"/>
  <c r="W285" i="32"/>
  <c r="Y285" i="32"/>
  <c r="Y289" i="32"/>
  <c r="W289" i="32"/>
  <c r="W29" i="32"/>
  <c r="W56" i="32"/>
  <c r="W64" i="32"/>
  <c r="W93" i="32"/>
  <c r="W120" i="32"/>
  <c r="W133" i="32"/>
  <c r="W240" i="32"/>
  <c r="W293" i="32"/>
  <c r="Y135" i="32"/>
  <c r="W135" i="32"/>
  <c r="Y151" i="32"/>
  <c r="W151" i="32"/>
  <c r="Y167" i="32"/>
  <c r="W167" i="32"/>
  <c r="Y183" i="32"/>
  <c r="W183" i="32"/>
  <c r="Y199" i="32"/>
  <c r="W199" i="32"/>
  <c r="Y215" i="32"/>
  <c r="W215" i="32"/>
  <c r="Y231" i="32"/>
  <c r="W231" i="32"/>
  <c r="Y247" i="32"/>
  <c r="W247" i="32"/>
  <c r="Y259" i="32"/>
  <c r="W259" i="32"/>
  <c r="Y263" i="32"/>
  <c r="W263" i="32"/>
  <c r="Y275" i="32"/>
  <c r="W275" i="32"/>
  <c r="Y279" i="32"/>
  <c r="W279" i="32"/>
  <c r="Y291" i="32"/>
  <c r="W291" i="32"/>
  <c r="Y295" i="32"/>
  <c r="W295" i="32"/>
  <c r="W23" i="32"/>
  <c r="W39" i="32"/>
  <c r="W55" i="32"/>
  <c r="W71" i="32"/>
  <c r="W87" i="32"/>
  <c r="W103" i="32"/>
  <c r="W119" i="32"/>
  <c r="W147" i="32"/>
  <c r="W175" i="32"/>
  <c r="W207" i="32"/>
  <c r="W239" i="32"/>
  <c r="W271" i="32"/>
  <c r="W10" i="32"/>
  <c r="W14" i="32"/>
  <c r="W18" i="32"/>
  <c r="W22" i="32"/>
  <c r="W26" i="32"/>
  <c r="W30" i="32"/>
  <c r="W34" i="32"/>
  <c r="W38" i="32"/>
  <c r="W42" i="32"/>
  <c r="W46" i="32"/>
  <c r="W50" i="32"/>
  <c r="W54" i="32"/>
  <c r="W58" i="32"/>
  <c r="W62" i="32"/>
  <c r="W66" i="32"/>
  <c r="W70" i="32"/>
  <c r="W74" i="32"/>
  <c r="W78" i="32"/>
  <c r="W82" i="32"/>
  <c r="W86" i="32"/>
  <c r="W90" i="32"/>
  <c r="W94" i="32"/>
  <c r="W98" i="32"/>
  <c r="W102" i="32"/>
  <c r="W106" i="32"/>
  <c r="W110" i="32"/>
  <c r="W114" i="32"/>
  <c r="W118" i="32"/>
  <c r="W122" i="32"/>
  <c r="W126" i="32"/>
  <c r="W130" i="32"/>
  <c r="W134" i="32"/>
  <c r="W138" i="32"/>
  <c r="W142" i="32"/>
  <c r="W146" i="32"/>
  <c r="W150" i="32"/>
  <c r="W154" i="32"/>
  <c r="W158" i="32"/>
  <c r="W162" i="32"/>
  <c r="W166" i="32"/>
  <c r="W170" i="32"/>
  <c r="W174" i="32"/>
  <c r="W178" i="32"/>
  <c r="W182" i="32"/>
  <c r="W186" i="32"/>
  <c r="W190" i="32"/>
  <c r="W194" i="32"/>
  <c r="W198" i="32"/>
  <c r="W202" i="32"/>
  <c r="W206" i="32"/>
  <c r="W210" i="32"/>
  <c r="W214" i="32"/>
  <c r="W218" i="32"/>
  <c r="W222" i="32"/>
  <c r="W226" i="32"/>
  <c r="W230" i="32"/>
  <c r="W234" i="32"/>
  <c r="W238" i="32"/>
  <c r="W242" i="32"/>
  <c r="W246" i="32"/>
  <c r="W262" i="32"/>
  <c r="W278" i="32"/>
  <c r="W294" i="32"/>
  <c r="S149" i="29" l="1"/>
  <c r="T149" i="29" s="1"/>
  <c r="V149" i="29" l="1"/>
  <c r="S148" i="29"/>
  <c r="S147" i="29"/>
  <c r="T147" i="29" s="1"/>
  <c r="S146" i="29"/>
  <c r="V146" i="29" s="1"/>
  <c r="S145" i="29"/>
  <c r="V145" i="29" s="1"/>
  <c r="S144" i="29"/>
  <c r="S143" i="29"/>
  <c r="T143" i="29" s="1"/>
  <c r="S142" i="29"/>
  <c r="V142" i="29" s="1"/>
  <c r="S141" i="29"/>
  <c r="V141" i="29" s="1"/>
  <c r="S140" i="29"/>
  <c r="S139" i="29"/>
  <c r="T139" i="29" s="1"/>
  <c r="S138" i="29"/>
  <c r="T138" i="29" s="1"/>
  <c r="S137" i="29"/>
  <c r="V137" i="29" s="1"/>
  <c r="S136" i="29"/>
  <c r="S135" i="29"/>
  <c r="T135" i="29" s="1"/>
  <c r="S134" i="29"/>
  <c r="T134" i="29" s="1"/>
  <c r="S133" i="29"/>
  <c r="V133" i="29" s="1"/>
  <c r="S132" i="29"/>
  <c r="S131" i="29"/>
  <c r="T131" i="29" s="1"/>
  <c r="S130" i="29"/>
  <c r="V130" i="29" s="1"/>
  <c r="S129" i="29"/>
  <c r="V129" i="29" s="1"/>
  <c r="S128" i="29"/>
  <c r="S127" i="29"/>
  <c r="T127" i="29" s="1"/>
  <c r="S126" i="29"/>
  <c r="V126" i="29" s="1"/>
  <c r="S125" i="29"/>
  <c r="V125" i="29" s="1"/>
  <c r="S124" i="29"/>
  <c r="S123" i="29"/>
  <c r="T123" i="29" s="1"/>
  <c r="S122" i="29"/>
  <c r="T122" i="29" s="1"/>
  <c r="S121" i="29"/>
  <c r="V121" i="29" s="1"/>
  <c r="S120" i="29"/>
  <c r="S119" i="29"/>
  <c r="T119" i="29" s="1"/>
  <c r="S118" i="29"/>
  <c r="T118" i="29" s="1"/>
  <c r="S117" i="29"/>
  <c r="V117" i="29" s="1"/>
  <c r="S116" i="29"/>
  <c r="S115" i="29"/>
  <c r="T115" i="29" s="1"/>
  <c r="S114" i="29"/>
  <c r="V114" i="29" s="1"/>
  <c r="S113" i="29"/>
  <c r="V113" i="29" s="1"/>
  <c r="S112" i="29"/>
  <c r="S111" i="29"/>
  <c r="T111" i="29" s="1"/>
  <c r="S110" i="29"/>
  <c r="V110" i="29" s="1"/>
  <c r="S109" i="29"/>
  <c r="V109" i="29" s="1"/>
  <c r="S108" i="29"/>
  <c r="S107" i="29"/>
  <c r="T107" i="29" s="1"/>
  <c r="S106" i="29"/>
  <c r="T106" i="29" s="1"/>
  <c r="S105" i="29"/>
  <c r="V105" i="29" s="1"/>
  <c r="S104" i="29"/>
  <c r="S103" i="29"/>
  <c r="T103" i="29" s="1"/>
  <c r="S102" i="29"/>
  <c r="T102" i="29" s="1"/>
  <c r="S101" i="29"/>
  <c r="V101" i="29" s="1"/>
  <c r="S100" i="29"/>
  <c r="S99" i="29"/>
  <c r="T99" i="29" s="1"/>
  <c r="S98" i="29"/>
  <c r="V98" i="29" s="1"/>
  <c r="S97" i="29"/>
  <c r="V97" i="29" s="1"/>
  <c r="S96" i="29"/>
  <c r="S95" i="29"/>
  <c r="T95" i="29" s="1"/>
  <c r="S94" i="29"/>
  <c r="V94" i="29" s="1"/>
  <c r="S93" i="29"/>
  <c r="V93" i="29" s="1"/>
  <c r="S92" i="29"/>
  <c r="S91" i="29"/>
  <c r="T91" i="29" s="1"/>
  <c r="S90" i="29"/>
  <c r="T90" i="29" s="1"/>
  <c r="S89" i="29"/>
  <c r="V89" i="29" s="1"/>
  <c r="S88" i="29"/>
  <c r="S87" i="29"/>
  <c r="T87" i="29" s="1"/>
  <c r="S86" i="29"/>
  <c r="T86" i="29" s="1"/>
  <c r="S85" i="29"/>
  <c r="V85" i="29" s="1"/>
  <c r="S84" i="29"/>
  <c r="S83" i="29"/>
  <c r="T83" i="29" s="1"/>
  <c r="S82" i="29"/>
  <c r="V82" i="29" s="1"/>
  <c r="S81" i="29"/>
  <c r="V81" i="29" s="1"/>
  <c r="S80" i="29"/>
  <c r="S79" i="29"/>
  <c r="T79" i="29" s="1"/>
  <c r="S78" i="29"/>
  <c r="V78" i="29" s="1"/>
  <c r="S77" i="29"/>
  <c r="V77" i="29" s="1"/>
  <c r="S76" i="29"/>
  <c r="S75" i="29"/>
  <c r="T75" i="29" s="1"/>
  <c r="S74" i="29"/>
  <c r="T74" i="29" s="1"/>
  <c r="S73" i="29"/>
  <c r="V73" i="29" s="1"/>
  <c r="S72" i="29"/>
  <c r="S71" i="29"/>
  <c r="T71" i="29" s="1"/>
  <c r="S70" i="29"/>
  <c r="T70" i="29" s="1"/>
  <c r="S69" i="29"/>
  <c r="V69" i="29" s="1"/>
  <c r="S68" i="29"/>
  <c r="S67" i="29"/>
  <c r="T67" i="29" s="1"/>
  <c r="S66" i="29"/>
  <c r="V66" i="29" s="1"/>
  <c r="S65" i="29"/>
  <c r="V65" i="29" s="1"/>
  <c r="S64" i="29"/>
  <c r="S63" i="29"/>
  <c r="T63" i="29" s="1"/>
  <c r="S62" i="29"/>
  <c r="V62" i="29" s="1"/>
  <c r="S61" i="29"/>
  <c r="V61" i="29" s="1"/>
  <c r="S60" i="29"/>
  <c r="S59" i="29"/>
  <c r="T59" i="29" s="1"/>
  <c r="S58" i="29"/>
  <c r="V58" i="29" s="1"/>
  <c r="S57" i="29"/>
  <c r="V57" i="29" s="1"/>
  <c r="S56" i="29"/>
  <c r="S55" i="29"/>
  <c r="T55" i="29" s="1"/>
  <c r="S54" i="29"/>
  <c r="T54" i="29" s="1"/>
  <c r="S53" i="29"/>
  <c r="V53" i="29" s="1"/>
  <c r="S52" i="29"/>
  <c r="S51" i="29"/>
  <c r="T51" i="29" s="1"/>
  <c r="S50" i="29"/>
  <c r="V50" i="29" s="1"/>
  <c r="S49" i="29"/>
  <c r="V49" i="29" s="1"/>
  <c r="S48" i="29"/>
  <c r="S47" i="29"/>
  <c r="T47" i="29" s="1"/>
  <c r="S46" i="29"/>
  <c r="V46" i="29" s="1"/>
  <c r="S45" i="29"/>
  <c r="V45" i="29" s="1"/>
  <c r="S44" i="29"/>
  <c r="S43" i="29"/>
  <c r="T43" i="29" s="1"/>
  <c r="S42" i="29"/>
  <c r="T42" i="29" s="1"/>
  <c r="S41" i="29"/>
  <c r="V41" i="29" s="1"/>
  <c r="S40" i="29"/>
  <c r="S39" i="29"/>
  <c r="T39" i="29" s="1"/>
  <c r="S38" i="29"/>
  <c r="T38" i="29" s="1"/>
  <c r="S37" i="29"/>
  <c r="V37" i="29" s="1"/>
  <c r="S36" i="29"/>
  <c r="S35" i="29"/>
  <c r="T35" i="29" s="1"/>
  <c r="S34" i="29"/>
  <c r="V34" i="29" s="1"/>
  <c r="S33" i="29"/>
  <c r="V33" i="29" s="1"/>
  <c r="S32" i="29"/>
  <c r="S31" i="29"/>
  <c r="T31" i="29" s="1"/>
  <c r="S30" i="29"/>
  <c r="V30" i="29" s="1"/>
  <c r="S29" i="29"/>
  <c r="V29" i="29" s="1"/>
  <c r="S28" i="29"/>
  <c r="S27" i="29"/>
  <c r="T27" i="29" s="1"/>
  <c r="S26" i="29"/>
  <c r="V26" i="29" s="1"/>
  <c r="S25" i="29"/>
  <c r="V25" i="29" s="1"/>
  <c r="S24" i="29"/>
  <c r="S23" i="29"/>
  <c r="T23" i="29" s="1"/>
  <c r="S22" i="29"/>
  <c r="T22" i="29" s="1"/>
  <c r="S21" i="29"/>
  <c r="V21" i="29" s="1"/>
  <c r="S20" i="29"/>
  <c r="T20" i="29" s="1"/>
  <c r="S19" i="29"/>
  <c r="V19" i="29" s="1"/>
  <c r="S18" i="29"/>
  <c r="S17" i="29"/>
  <c r="T17" i="29" s="1"/>
  <c r="S16" i="29"/>
  <c r="T16" i="29" s="1"/>
  <c r="S15" i="29"/>
  <c r="V15" i="29" s="1"/>
  <c r="S14" i="29"/>
  <c r="S13" i="29"/>
  <c r="T13" i="29" s="1"/>
  <c r="S12" i="29"/>
  <c r="V12" i="29" s="1"/>
  <c r="V122" i="29" l="1"/>
  <c r="V143" i="29"/>
  <c r="T146" i="29"/>
  <c r="V16" i="29"/>
  <c r="V23" i="29"/>
  <c r="T26" i="29"/>
  <c r="V47" i="29"/>
  <c r="T50" i="29"/>
  <c r="V38" i="29"/>
  <c r="V55" i="29"/>
  <c r="T58" i="29"/>
  <c r="V70" i="29"/>
  <c r="V79" i="29"/>
  <c r="T82" i="29"/>
  <c r="V90" i="29"/>
  <c r="V111" i="29"/>
  <c r="T114" i="29"/>
  <c r="V17" i="29"/>
  <c r="T12" i="29"/>
  <c r="V20" i="29"/>
  <c r="V31" i="29"/>
  <c r="T34" i="29"/>
  <c r="V42" i="29"/>
  <c r="V63" i="29"/>
  <c r="T66" i="29"/>
  <c r="V74" i="29"/>
  <c r="V95" i="29"/>
  <c r="T98" i="29"/>
  <c r="V106" i="29"/>
  <c r="V127" i="29"/>
  <c r="T130" i="29"/>
  <c r="V138" i="29"/>
  <c r="V22" i="29"/>
  <c r="V87" i="29"/>
  <c r="V102" i="29"/>
  <c r="V119" i="29"/>
  <c r="V134" i="29"/>
  <c r="V39" i="29"/>
  <c r="V54" i="29"/>
  <c r="V71" i="29"/>
  <c r="V86" i="29"/>
  <c r="V103" i="29"/>
  <c r="V118" i="29"/>
  <c r="V135" i="29"/>
  <c r="V27" i="29"/>
  <c r="T30" i="29"/>
  <c r="V43" i="29"/>
  <c r="T46" i="29"/>
  <c r="V59" i="29"/>
  <c r="T62" i="29"/>
  <c r="V75" i="29"/>
  <c r="T78" i="29"/>
  <c r="V91" i="29"/>
  <c r="T94" i="29"/>
  <c r="V107" i="29"/>
  <c r="T110" i="29"/>
  <c r="V123" i="29"/>
  <c r="T126" i="29"/>
  <c r="V139" i="29"/>
  <c r="T142" i="29"/>
  <c r="V13" i="29"/>
  <c r="V35" i="29"/>
  <c r="V51" i="29"/>
  <c r="V67" i="29"/>
  <c r="V83" i="29"/>
  <c r="V99" i="29"/>
  <c r="V115" i="29"/>
  <c r="V131" i="29"/>
  <c r="V147" i="29"/>
  <c r="T15" i="29"/>
  <c r="T19" i="29"/>
  <c r="T21" i="29"/>
  <c r="T25" i="29"/>
  <c r="T29" i="29"/>
  <c r="T33" i="29"/>
  <c r="T37" i="29"/>
  <c r="T41" i="29"/>
  <c r="T45" i="29"/>
  <c r="T49" i="29"/>
  <c r="T53" i="29"/>
  <c r="T57" i="29"/>
  <c r="T61" i="29"/>
  <c r="T65" i="29"/>
  <c r="T69" i="29"/>
  <c r="T73" i="29"/>
  <c r="T77" i="29"/>
  <c r="T81" i="29"/>
  <c r="T85" i="29"/>
  <c r="T89" i="29"/>
  <c r="T93" i="29"/>
  <c r="T97" i="29"/>
  <c r="T101" i="29"/>
  <c r="T105" i="29"/>
  <c r="T109" i="29"/>
  <c r="T113" i="29"/>
  <c r="T117" i="29"/>
  <c r="T121" i="29"/>
  <c r="T125" i="29"/>
  <c r="T129" i="29"/>
  <c r="T133" i="29"/>
  <c r="T137" i="29"/>
  <c r="T141" i="29"/>
  <c r="T145" i="29"/>
  <c r="V14" i="29"/>
  <c r="T14" i="29"/>
  <c r="V18" i="29"/>
  <c r="T18" i="29"/>
  <c r="V24" i="29"/>
  <c r="T24" i="29"/>
  <c r="V28" i="29"/>
  <c r="T28" i="29"/>
  <c r="V32" i="29"/>
  <c r="T32" i="29"/>
  <c r="V36" i="29"/>
  <c r="T36" i="29"/>
  <c r="V40" i="29"/>
  <c r="T40" i="29"/>
  <c r="V44" i="29"/>
  <c r="T44" i="29"/>
  <c r="V48" i="29"/>
  <c r="T48" i="29"/>
  <c r="V52" i="29"/>
  <c r="T52" i="29"/>
  <c r="V56" i="29"/>
  <c r="T56" i="29"/>
  <c r="V60" i="29"/>
  <c r="T60" i="29"/>
  <c r="V64" i="29"/>
  <c r="T64" i="29"/>
  <c r="V68" i="29"/>
  <c r="T68" i="29"/>
  <c r="V72" i="29"/>
  <c r="T72" i="29"/>
  <c r="V76" i="29"/>
  <c r="T76" i="29"/>
  <c r="V80" i="29"/>
  <c r="T80" i="29"/>
  <c r="V84" i="29"/>
  <c r="T84" i="29"/>
  <c r="V88" i="29"/>
  <c r="T88" i="29"/>
  <c r="V92" i="29"/>
  <c r="T92" i="29"/>
  <c r="V96" i="29"/>
  <c r="T96" i="29"/>
  <c r="V100" i="29"/>
  <c r="T100" i="29"/>
  <c r="V104" i="29"/>
  <c r="T104" i="29"/>
  <c r="V108" i="29"/>
  <c r="T108" i="29"/>
  <c r="V112" i="29"/>
  <c r="T112" i="29"/>
  <c r="V116" i="29"/>
  <c r="T116" i="29"/>
  <c r="V120" i="29"/>
  <c r="T120" i="29"/>
  <c r="V124" i="29"/>
  <c r="T124" i="29"/>
  <c r="V128" i="29"/>
  <c r="T128" i="29"/>
  <c r="V132" i="29"/>
  <c r="T132" i="29"/>
  <c r="V136" i="29"/>
  <c r="T136" i="29"/>
  <c r="V140" i="29"/>
  <c r="T140" i="29"/>
  <c r="V144" i="29"/>
  <c r="T144" i="29"/>
  <c r="V148" i="29"/>
  <c r="T148" i="29"/>
</calcChain>
</file>

<file path=xl/comments1.xml><?xml version="1.0" encoding="utf-8"?>
<comments xmlns="http://schemas.openxmlformats.org/spreadsheetml/2006/main">
  <authors>
    <author>DESIGN</author>
  </authors>
  <commentList>
    <comment ref="Q11" authorId="0" shapeId="0">
      <text>
        <r>
          <rPr>
            <sz val="9"/>
            <color indexed="81"/>
            <rFont val="Tahoma"/>
            <family val="2"/>
          </rPr>
          <t xml:space="preserve"> conjunto de peligros detectados y su relacion  causal directa  con posibles incidentes y con la eficacia de las medidas preventivas  existentes en un lugar de trabajo.</t>
        </r>
      </text>
    </comment>
    <comment ref="R11" authorId="0" shapeId="0">
      <text>
        <r>
          <rPr>
            <sz val="9"/>
            <color indexed="81"/>
            <rFont val="Tahoma"/>
            <family val="2"/>
          </rPr>
          <t>Exposicion a un riesgo que se presenta  , en un tiempo determinado durante la jornada laboral</t>
        </r>
      </text>
    </comment>
    <comment ref="S11" authorId="0" shapeId="0">
      <text>
        <r>
          <rPr>
            <sz val="9"/>
            <color indexed="81"/>
            <rFont val="Tahoma"/>
            <family val="2"/>
          </rPr>
          <t xml:space="preserve">
Nivel de deficiencia X Nivel de exposicion</t>
        </r>
      </text>
    </comment>
    <comment ref="U11" authorId="0" shapeId="0">
      <text>
        <r>
          <rPr>
            <sz val="9"/>
            <color indexed="81"/>
            <rFont val="Tahoma"/>
            <family val="2"/>
          </rPr>
          <t>Medida de severidad de las consecuencias</t>
        </r>
      </text>
    </comment>
    <comment ref="V11" authorId="0" shapeId="0">
      <text>
        <r>
          <rPr>
            <sz val="9"/>
            <color indexed="81"/>
            <rFont val="Tahoma"/>
            <family val="2"/>
          </rPr>
          <t xml:space="preserve">
Nivel de probabilidad*Nivel de consecuencia</t>
        </r>
      </text>
    </comment>
  </commentList>
</comments>
</file>

<file path=xl/comments2.xml><?xml version="1.0" encoding="utf-8"?>
<comments xmlns="http://schemas.openxmlformats.org/spreadsheetml/2006/main">
  <authors>
    <author>DESIGN</author>
  </authors>
  <commentList>
    <comment ref="T7" authorId="0" shapeId="0">
      <text>
        <r>
          <rPr>
            <sz val="9"/>
            <color indexed="81"/>
            <rFont val="Tahoma"/>
            <family val="2"/>
          </rPr>
          <t>Muy Alto - 10
Alto - 6
Medio - 2
Bajo - 0</t>
        </r>
      </text>
    </comment>
    <comment ref="U7" authorId="0" shapeId="0">
      <text>
        <r>
          <rPr>
            <sz val="9"/>
            <color indexed="81"/>
            <rFont val="Tahoma"/>
            <family val="2"/>
          </rPr>
          <t>Continua - 4 
Frecuente - 3
Ocasional - 2
Esporádica - 1</t>
        </r>
      </text>
    </comment>
    <comment ref="V7" authorId="0" shapeId="0">
      <text>
        <r>
          <rPr>
            <sz val="9"/>
            <color indexed="81"/>
            <rFont val="Tahoma"/>
            <family val="2"/>
          </rPr>
          <t xml:space="preserve">
Nivel de deficiencia * Nivel de exposición</t>
        </r>
      </text>
    </comment>
    <comment ref="X7" authorId="0" shapeId="0">
      <text>
        <r>
          <rPr>
            <sz val="9"/>
            <color indexed="81"/>
            <rFont val="Tahoma"/>
            <family val="2"/>
          </rPr>
          <t>Medida de severidad de las consecuencias</t>
        </r>
      </text>
    </comment>
    <comment ref="Y7" authorId="0" shapeId="0">
      <text>
        <r>
          <rPr>
            <sz val="9"/>
            <color indexed="81"/>
            <rFont val="Tahoma"/>
            <family val="2"/>
          </rPr>
          <t xml:space="preserve">
Nivel de probabilidad*Nivel de consecuencia</t>
        </r>
      </text>
    </comment>
  </commentList>
</comments>
</file>

<file path=xl/sharedStrings.xml><?xml version="1.0" encoding="utf-8"?>
<sst xmlns="http://schemas.openxmlformats.org/spreadsheetml/2006/main" count="5221" uniqueCount="493">
  <si>
    <t>MATRIZ DE IDENTIFICACIÓN DE PELIGROS, EVALUACIÓN Y  LA VALORACIÓN DE LOS RIESGOS</t>
  </si>
  <si>
    <t xml:space="preserve">FECHA DE ELABORACIÓN </t>
  </si>
  <si>
    <t xml:space="preserve">VERSIÓN </t>
  </si>
  <si>
    <t>OCTUBRE 05 DEL 2015</t>
  </si>
  <si>
    <t>ENTIDAD</t>
  </si>
  <si>
    <t>DIRECCIÓN</t>
  </si>
  <si>
    <t>TELÉFONO</t>
  </si>
  <si>
    <t>NIT.</t>
  </si>
  <si>
    <t>NÚMERO DE TRABAJADORES</t>
  </si>
  <si>
    <t>SECRETARIA DISTRITAL DE LA MUJER</t>
  </si>
  <si>
    <t>CARRERA 32 A NUMERO 29 - 58</t>
  </si>
  <si>
    <t>899999061-1</t>
  </si>
  <si>
    <t>MAS DE 100</t>
  </si>
  <si>
    <t>CONDICIONES DE HIGIENE Y SEGURIDAD</t>
  </si>
  <si>
    <t>Proceso</t>
  </si>
  <si>
    <t>Zona o lugar</t>
  </si>
  <si>
    <t>Actividades</t>
  </si>
  <si>
    <t>Rutinario</t>
  </si>
  <si>
    <t>Peligro</t>
  </si>
  <si>
    <t>Efectos posibles</t>
  </si>
  <si>
    <t>No. de Personas Expuestas</t>
  </si>
  <si>
    <t>Tiempo de Exposición</t>
  </si>
  <si>
    <t>Sistema Control Actual</t>
  </si>
  <si>
    <t>Evaluación del riesgo</t>
  </si>
  <si>
    <t>Valoración del riesgo</t>
  </si>
  <si>
    <t>Medidas de intervención</t>
  </si>
  <si>
    <t>Observaciones</t>
  </si>
  <si>
    <t>RECOMENDACIONES EN LA ACTUALIZACIÓN</t>
  </si>
  <si>
    <t>SI</t>
  </si>
  <si>
    <t>NO</t>
  </si>
  <si>
    <t>Riesgo</t>
  </si>
  <si>
    <t>Condiciones de trabajo o factor de riesgo</t>
  </si>
  <si>
    <t>Fuente</t>
  </si>
  <si>
    <t>Control en la Fuente</t>
  </si>
  <si>
    <t>Control en el Medio</t>
  </si>
  <si>
    <t>Control en el Individuo</t>
  </si>
  <si>
    <t>Nivel de deficiencia</t>
  </si>
  <si>
    <t>Nivel de exposición</t>
  </si>
  <si>
    <t>Nivel de probabilidad = ND x NE</t>
  </si>
  <si>
    <t>Interpretación del nivel de probabilidad</t>
  </si>
  <si>
    <t>Nivel de consecuencia</t>
  </si>
  <si>
    <t>Nivel del riesgo</t>
  </si>
  <si>
    <t>Interpretación del NR</t>
  </si>
  <si>
    <t>Aceptabilidad del riesgo</t>
  </si>
  <si>
    <t>Eliminación</t>
  </si>
  <si>
    <t>Sustitución</t>
  </si>
  <si>
    <t>Controles de ingenieria</t>
  </si>
  <si>
    <t xml:space="preserve">Controles administrativos, señalización, </t>
  </si>
  <si>
    <t>EPP.</t>
  </si>
  <si>
    <t>OFICINA ASESORIA DE PLANEACION</t>
  </si>
  <si>
    <t>Propias de su labor</t>
  </si>
  <si>
    <t>X</t>
  </si>
  <si>
    <t>FISICO</t>
  </si>
  <si>
    <t>RADIACIONES NO IONIZANTES</t>
  </si>
  <si>
    <t>Trabajo con  videoterminales (VDT).</t>
  </si>
  <si>
    <t>Fatiga visual, dolor de cabeza,  molestias oculares (lagrimeo, enrojecimiento, ardor ocular).</t>
  </si>
  <si>
    <t>Ninguno</t>
  </si>
  <si>
    <t>Los VDT, pueden ajustar el contraste, brillo y colores para evitar fatiga visual.</t>
  </si>
  <si>
    <t>III</t>
  </si>
  <si>
    <t>MEJORABLE</t>
  </si>
  <si>
    <t>Ubicar el monitor a una  distancia, altura y con una inclinación  adecuada.</t>
  </si>
  <si>
    <t>Identificar zonas seguras internas</t>
  </si>
  <si>
    <t xml:space="preserve">Recomendarle a los funcionarios utilizar bloqueador solar. </t>
  </si>
  <si>
    <t>Utilizar bloqueador solar.</t>
  </si>
  <si>
    <t>Utilizar bloqueador solar. Y ajustar el brillo de los monitores para evitar deslumbramientos.</t>
  </si>
  <si>
    <t>PSICOSOCIAL</t>
  </si>
  <si>
    <t>CONDICIONES DE LA TAREA</t>
  </si>
  <si>
    <t>Trabajo repetitivo, monotonía, sobre carga laboral.</t>
  </si>
  <si>
    <t>Cansancio, irritabilidad, mal humor, dolor de cabeza, ausentismos, desinterés laboral.</t>
  </si>
  <si>
    <t>Se encuentran definidos los perfiles del cargo, funciones y responsabilidades.</t>
  </si>
  <si>
    <t xml:space="preserve">Definición de competencias para el empleo, selección del personal con las competencias para desarrollar el cargo. Realizar ejercicios de estiramiento. </t>
  </si>
  <si>
    <t>Se sugiere colocar afiches con frases de superación, como método de reflexión hacia el auto cuidado. Definición de competencias para el cargo, selección del personal con las competencias para desarrollar el empleo.</t>
  </si>
  <si>
    <t xml:space="preserve">Programar y desarrollar  actividades  culturales, recreativas y deportivas, de incentivos (celebraciones de cumpleaños, fin de año, día del niño) y de vez en cuando vincular a la familia en estas actividades. Charlas, afiches sobre motivación, reflexión, auto cuidado.  Realizar ejercicios de estiramiento. </t>
  </si>
  <si>
    <t>Programar y desarrollar  actividades  culturales, recreativas y deportivas, (celebraciones de cumpleaños, fin de año, día del niño) y de vez en cuando vincular a la familia en estas actividades. Capacitar a los funcionarios en convivencia y  estrés laboral.</t>
  </si>
  <si>
    <t xml:space="preserve"> BIOMECÁNICO</t>
  </si>
  <si>
    <t>CARGA ESTÁTICA</t>
  </si>
  <si>
    <t>Posturas prolongadas, mantenidas  durante sus labores, mayor tiempo sentados.</t>
  </si>
  <si>
    <t>Calambres, dolores musculares (cuello, lumbar, dorsal, etc.), adormecimiento en manos, piernas, brazos, aparición de varices.</t>
  </si>
  <si>
    <t>Hay sillas ergonómicas.</t>
  </si>
  <si>
    <t>Realizar mantenimiento a las sillas y si estan en mal estado realizar el cambio inmediatamente.  Ajuste antropométrico del puesto de trabajo.</t>
  </si>
  <si>
    <t>Colocar avisos,  dar cartillas, afiches, recordar buena postura, para así evitar enfermedades que puede ocasionar las malas posturas. Se debe estandarizar la práctica de pausas activas a todo el personal. Fomentar el autocuidado, enviar mensajes tema posturas correctas en el puesto de trabajo, y a la hora de realizar diferentes actividades.</t>
  </si>
  <si>
    <t>Iniciar con un ciclo de pausas activas en una hora determinada en su tiempo  laboral o realizar calentamiento antes de iniciar su jornada laboral, capacitar al personal sobre cargas  e higiene postural, mejorar en el diseño del puesto de trabajo (ubicación del monitor, para evitar dolor en el cuello).</t>
  </si>
  <si>
    <t>Realizar mantenimiento a las sillas y si estan en mal estado realizar el cambio inmediatamente.  Ajuste antropométrico del puesto de trabajo. Capacitar a los funcionarios sobre ergonomía (posturas correctas en el puesto de trabajo y a la hora de realizar diferentes actividades) y enfermedades que puede ocasionar las malas posturas. Se recomienda que halla una persona de ergonomía que realice pausas activas continuamente a todos los funcionarios de la entidad para que haya conciencia de la necesidad de tomar posturas adecuadas al realizar sus actividades laborales y asi evitar dolores y molestias en los miembros superiores e inferiores.Y  se recomienda proporcionar el descansapiés.</t>
  </si>
  <si>
    <t>CARGA DINÁMICA</t>
  </si>
  <si>
    <t xml:space="preserve">Movimientos repetitivos  en extremidades superiores (digitación).
</t>
  </si>
  <si>
    <t>Lesiones Osteomus-culares, inadecuada postura de la muñeca (sindrome del túnel del carpo), dolores lumbales, tenosinovitis del estiloide (Enfermedad de Quervain).</t>
  </si>
  <si>
    <t>Proporcionar a los funcionarios Pad - mouse, realizar pausas activas. Ubicar el monitor a una altura adecuada.</t>
  </si>
  <si>
    <t>Fomentar el autocuidado, enviar mensajes tema posturas correctas en el puesto de trabajo, y a la hora de realizar diferentes actividades.</t>
  </si>
  <si>
    <t xml:space="preserve"> Se deben realizar ejercicios de estiramiento por lo menos cada tres horas. Capacitar en higiene postural y pausas activas.  Realizar ejercicios de gimnasia laboral. Si se hacen desplazamientos a otra ciudades o países, realizarsen un chequeo médico para evitar alteraciones circadianas.</t>
  </si>
  <si>
    <t>Realizar pausas activas (pero dar a entender a los funcionarios ¿Qué es una pausa activa? y el beneficio que se logra al realizarla diariamente). Ubicar el monitor a una altura adecuada. Fomentar el autocuidado. Sensibilizar a los funcionarios a realizar ejercicios de estiramiento por lo menos cada tres horas, para evitar posturas sedentes. Proporcionar el descansapiés.</t>
  </si>
  <si>
    <t>SUBSECRETARIA DE GESTION CORPORATIVA</t>
  </si>
  <si>
    <t>TEMPERATURA</t>
  </si>
  <si>
    <t>Lugar  cerrado, temperatura ambiente.</t>
  </si>
  <si>
    <t>Dolores musculares, gripes, escalofrios, dolor de cabeza, agotamiento por calor.</t>
  </si>
  <si>
    <t>IV</t>
  </si>
  <si>
    <t>ACEPTABLE</t>
  </si>
  <si>
    <t>Se realiza el lavado de los traperos.</t>
  </si>
  <si>
    <t>Utilizan esta área para secar traperos, lavar los limpiones, etc. Dejar limpia está área.</t>
  </si>
  <si>
    <t>La puerta de esta área debe  vez en cuando de estar abierta para que se ventile el área adecuadamente.</t>
  </si>
  <si>
    <t>Se sugiere en lo posible instalar un extractor de olores en está área.</t>
  </si>
  <si>
    <t>BIOLÓGICO</t>
  </si>
  <si>
    <t>VIRUS, BACTERIAS, MICROORGANISMOS, EXCREMENTOS</t>
  </si>
  <si>
    <t>Lavado de baños y trapear superficies de oficina con presencia de polvos y  microorganismos. Manipulación de basuras.</t>
  </si>
  <si>
    <t>Afecciones a nivel de miembros superiores como: dermatitis, infecciones digestivas.</t>
  </si>
  <si>
    <t>Elementos de protección personas, guantes de caucho negros, calibre 35 y tapabocas.</t>
  </si>
  <si>
    <t xml:space="preserve">Realizar hoja de seguridad a los detergentes utilizados y el hipoclorito de sodio. Proporcionar los elementos de protección personal cada vez que sea necesario. </t>
  </si>
  <si>
    <t>No estornudar o toser sobre los alimentos, utilizar tapabocas, en caso de tener heridas o cortes en las manos, emplear protección adecuada (guantes de latex).</t>
  </si>
  <si>
    <t>Capacitación en lavado de manos, bioseguridad y enfermedades digestivas en cuanto a riesgo biológico.</t>
  </si>
  <si>
    <t>Realizar hoja de seguridad a los elementos químicos que sean utilizados (ej: detergentes,  hipoclorito de sodio, etc.). Proporcionar los elementos de protección personal como: tapabocas industrial, guantes de caucho, botas de caucho o zapato antideslizante. Mantener el cabello con cofia o recogido. Importante clasificar la basura: se deben utilizar bolsas blancas para residuos aprovechables (papel, cartón, empaques y paquetes,  botellas de vidrio, metal y  plásticos) y la bolsa negra para residuos orgánicos (desechos) como :restos de comida, residuos sanitarios, colillas de cigarrillo y esponjas.</t>
  </si>
  <si>
    <t xml:space="preserve">Definición de competencias para el cargo, selección del personal con las competencias para desarrollar el cargo. Realizar ejercicios de estiramiento. </t>
  </si>
  <si>
    <t>Se sugiere colocar afiches con frases de superación, como método de reflexión hacia el auto cuidado. Definición de competencias para el cargo, selección del personal con las competencias para desarrollar el cargo.</t>
  </si>
  <si>
    <t xml:space="preserve">Programar y desarrollar  actividades  culturales, recreativas y deportivas, de incentivos (celebraciones de cumpleaños, fin de año, día del niño) y de vez en cuando vincular a la familia en estas actividades.  </t>
  </si>
  <si>
    <t xml:space="preserve">Programar y desarrollar  actividades  culturales, recreativas y deportivas, (celebraciones de cumpleaños, fin de año, día del niño) y de vez en cuando vincular a la familia en estas actividades (Debe ser realizado por la empresa contratista).  Ubicar un extintor (ABC) en esta área.  </t>
  </si>
  <si>
    <t>Posturas prolongadas, mantenidas  durante sus labores, mayor tiempo de pie.</t>
  </si>
  <si>
    <t>II</t>
  </si>
  <si>
    <t>ACEPTABLE CON CONTROL ESPECÍFICO</t>
  </si>
  <si>
    <t>Se debe estandarizar la práctica de pausas activas a todo el personal. Fomentar el autocuidado, enviar mensajes tema: posturas correctas en el puesto de trabajo, y a la hora de realizar diferentes actividades.</t>
  </si>
  <si>
    <t>Instalar avisos,  dar cartillas, afiches, recordar buenas posturas y enfermedades que puede ocasionar las malas posturas. Se debe estandarizar la práctica de pausas activas a todo el personal.
Fomentar el autocuidado, enviar mensajes tema posturas correctas en el puesto de trabajo, y a la hora de realizar diferentes actividades.</t>
  </si>
  <si>
    <t>Iniciar con un ciclo de pausas activas en una hora determinada en su tiempo  laboral o realizar calentamiento antes de iniciar su jornada laboral, capacitar al personal sobre cargas  e higiene postural.</t>
  </si>
  <si>
    <t>Iniciar con un ciclo de pausas activas en una hora determinada en su tiempo  laboral o realizar calentamiento antes de iniciar su jornada laboral, capacitar al personal sobre cargas  e higiene postura. Y hacer entender a los funcionarios lo importante que es realizar las pausas activas.</t>
  </si>
  <si>
    <t xml:space="preserve">Movimientos repetitivos  en extremidades superiores con probabilidad de afectación a miembros inferiores,  al realizar la limpieza de las instalaciones locativas. </t>
  </si>
  <si>
    <t>Lesiones Osteomus-culares, inadecuada postura de la muñeca (sindrome del túnel del carpo), dolores lumbales, tenosinovitis del estiloide (Enfermedad de Quervain), varices, espasmos, lumbalgias.</t>
  </si>
  <si>
    <t>Elementos de protección personas, guantes de caucho negros, calibre 35 y tapabocas, uniforme y zapatos cómodos.</t>
  </si>
  <si>
    <t>Capacitaciones en higiene postural  y pausas activas.</t>
  </si>
  <si>
    <t>Fomentar el autocuidado. Capacitar en higiene postural en el puesto de trabajo, y a la hora de realizar diferentes actividades.</t>
  </si>
  <si>
    <t xml:space="preserve">Capacitar en higiene postural y prevención del síndrome del túnel del carpo. Realizar exámenes medicos y ejercicios de gimnasia laboral.  </t>
  </si>
  <si>
    <t xml:space="preserve"> Se deben realizar ejercicios de estiramiento por lo menos cada tres horas. Capacitar en higiene postural y pausas activas.  Realizar ejercicios de gimnasia laboral.  Realizar exámenes médicos ocupacionales. </t>
  </si>
  <si>
    <t>DIRECCION DE ENFOQUE DIFERENCIAL</t>
  </si>
  <si>
    <t>Propios de su labor</t>
  </si>
  <si>
    <t>ILUMINACIÓN</t>
  </si>
  <si>
    <t xml:space="preserve">Combinación de luz natural y artificial,  brillos del monitor. </t>
  </si>
  <si>
    <t>Cansancio visual , dolor de cabeza, ardor en los ojos, cefalea, deslumbramientos, disminución de la agudeza visual.</t>
  </si>
  <si>
    <t>Control para luz solar, natural en ventanas: persianas y aislante (película de seguridad), para reducir brillo.</t>
  </si>
  <si>
    <t xml:space="preserve">Realizar mantenimiento a las luminarias empotrables y cambiar las que no funcionen.  Adecuar el brillo de los monitores. </t>
  </si>
  <si>
    <t>Realizar estudio de higiene luxometrias, donde se detecte ausencia de luz o deslumbramientos, teniendo en cuenta el resultado de los estudios de higiene anteriormente practicados.</t>
  </si>
  <si>
    <t>Programa de mantenimiento preventivo a luminarias, tener en cuenta la ubicación de los puestos de trabajo.</t>
  </si>
  <si>
    <t>Se evidencio que ya hay sensores de movimiento para encender y apagar la luz, se debe realizar el adecuado mantenimiento de los mismos. Hacer el cambio pertinente de las luminarias que se encuentren dañadas. Se solicita informar a los funcionarios,  el no quitar las luminarias ni desconectarlas en las áreas que se requiere presencia de luz (ellos dicen que por exceso de luz) pero la inadecuada iluminación puede llegar a causar afectaciones en la salud. Realizar limpieza las cortinas enrollables frecuentemente y hacer mantenimiento preventivo y correctivo.</t>
  </si>
  <si>
    <t>Recomendarle a los funcionarios utilizar bloqueador solar. Se recomienda ubicar el puesto de trabajo en contraposición a la entrada de los rayos solares (si es posible). Ubicar el monitor a una  distancia, altura y con una inclinación  adecuada.</t>
  </si>
  <si>
    <t>Ajustar el brillo de los monitores para evitar deslumbramientos. Utilizar bloqueador solar.</t>
  </si>
  <si>
    <t>Se sugiere a los funcionarios utilizar bloqueador solar dentro y fuera de la entidad. Realizar mantenimiento correctivo y preventivo a las cortinas enrollables (limpiarlas frecuentemente). Ajustar el brillo de los monitores para evitar deslumbramientos.</t>
  </si>
  <si>
    <t>PICADURAS</t>
  </si>
  <si>
    <t>Picaduras de zancudos.</t>
  </si>
  <si>
    <t>Infecciones de transmisión cutánea, digestiva o respiratoria.</t>
  </si>
  <si>
    <t xml:space="preserve"> III</t>
  </si>
  <si>
    <t>Utilizar repelente en aquellas áreas donde se evidencien insectos (moscos, zancudos, cucarachas, etc.).</t>
  </si>
  <si>
    <t>Cuando se realicen desplazamientos  a otras ciudades o países, haberse vacunado contra la fiebre amarilla.</t>
  </si>
  <si>
    <t>Capacitar en Autocuidado, énfasis en Riesgo Biológico. Tener vacuna contra la fiebre amarilla en caso de presentarsen desplazamientos a otras ciudades o países.</t>
  </si>
  <si>
    <t>Se deben realizar capacitaciones en riesgo biológico y autocuidado. Cuando se realicen desplazamientos estar vacunado contra la fiebre amarilla y utilizar repelentes para insectos.</t>
  </si>
  <si>
    <t>Realizar hoja de seguridad a los elementos químicos que se han utilizado (ej: detergentes,  hipoclorito de sodio, etc.). Proporcionar los elementos de protección personal como: tapabocas industrial, guantes de caucho, botas de caucho o zapato antideslizante (ya que esta área se evidencia un baño privado).. Mantener el cabello con cofia o recogido. Importante clasificar la basura: se deben utilizar bolsas blancas para residuos aprovechables (papel, cartón, empaques y paquetes,  botellas de vidrio, metal y  plásticos) y la bolsa negra para residuos orgánicos (desechos) como: restos de comida, residuos sanitarios, colillas de cigarrillo y esponjas.</t>
  </si>
  <si>
    <t xml:space="preserve">Se sugiere colocar afiches con frases de superación, como método de reflexión hacia el auto cuidado. Definición de competencias para el cargo, selección del personal con las competencias para desarrollar el cargo. Realizar ejercicios de estiramiento. </t>
  </si>
  <si>
    <t>Definición de competencias para el cargo, selección del personal con las competencias para desarrollar las actividades propias del cargo.</t>
  </si>
  <si>
    <t>Capacitar a los funcionarios en estrés y convivencia laboral.</t>
  </si>
  <si>
    <t>JORNADA DE TRABAJO</t>
  </si>
  <si>
    <t>Turnos que se emplean dentro de la empresa, trabajo en horas extras.</t>
  </si>
  <si>
    <t>Cansancio, irritabilidad, mal humor, dolor de cabeza, estrés, malas relaciones con los compañeros</t>
  </si>
  <si>
    <t>En algunos cargos se emplean horas extras.</t>
  </si>
  <si>
    <t>En lo posible no exceder el límite de horas laborales.</t>
  </si>
  <si>
    <t>Se manejan horas extraordinarias después de la jormada laboral (conductores y secretaria).</t>
  </si>
  <si>
    <t>En lo posible no exceder el límite de horas laborales (quienes realizan estos turnos son la secretaria,  el conductor y el coordinador del área).</t>
  </si>
  <si>
    <t>Realizar mantenimiento a las sillas y  cambiarlas si se encuentran en mal estado, realizar el cambio inmediatamente.  Ajuste antropométrico del puesto de trabajo.</t>
  </si>
  <si>
    <t>Iniciar con un ciclo de pausas activas en una hora determinada en su tiempo  laboral o realizar calentamiento antes de iniciar su jornada laboral, capacitar a l personal sobre cargas  e higiene postural, mejorar en el diseño del puesto de trabajo (ubicación del monitor, para evitar dolor en el cuello).</t>
  </si>
  <si>
    <t>Realizar mantenimiento a las sillas y si estan en mal estado realizar el cambio inmediatamente.  Ajuste antropométrico del puesto de trabajo. Capacitar a los funcionarios sobre ergonomía (posturas correctas en el puesto de trabajo y a la hora de realizar diferentes actividades) y enfermedades que puede ocasionar las malas posturas. Se debe estandarizar la práctica de pausas activas a todo el personal. Proporcionar a los funcionarios el descansapiés, es necesario.</t>
  </si>
  <si>
    <t>Realizar mantenimiento a las sillas y si estan en mal estado realizar el cambio inmediatamente. 
Fomentar el autocuidado, enviar mensajes tema: posturas correctas en el puesto de trabajo, y a la hora de realizar diferentes actividades.</t>
  </si>
  <si>
    <t xml:space="preserve"> Ajuste antropométrico del puesto de trabajo.  Se debe estandarizar la práctica de pausas activas a todo el personal.</t>
  </si>
  <si>
    <t>Iniciar con un ciclo de pausas activas en una hora determinada en su tiempo  laboral o realizar calentamiento antes de iniciar su jornada. Capacitar en higiene postural. Proporcionar a los funcionarios de pad - mouse.</t>
  </si>
  <si>
    <t xml:space="preserve">Movimientos repetitivos  en extremidades superiores con probabilidad de afectación a miembros. </t>
  </si>
  <si>
    <t>Realizar pausas activas.  Fomentar el autocuidado, enviar mensajes tema posturas correctas en el puesto de trabajo, y a la hora de realizar diferentes actividades.</t>
  </si>
  <si>
    <t>Ubicar el monitor a una altura adecuada. El funcionario que esta en archivo debe usar los elementos de protección personal.</t>
  </si>
  <si>
    <t xml:space="preserve"> Se deben realizar ejercicios de estiramiento por lo menos cada tres horas. Capacitar en higiene postural, levantamiento de cargas y pausas activas.  Realizar ejercicios de gimnasia laboral.  Realizar exámenes médicos ocupacionales.</t>
  </si>
  <si>
    <t xml:space="preserve"> Se deben realizar ejercicios de estiramiento por lo menos cada tres horas. Capacitar en higiene postural, levantamiento de cargas y pausas activas.  Realizar ejercicios de gimnasia laboral.  Realizar exámenes médicos ocupacionales. </t>
  </si>
  <si>
    <t>DIRECCION DE DERECHOS Y DISEÑOS DE POLITICA</t>
  </si>
  <si>
    <t>9 y 25 flotante</t>
  </si>
  <si>
    <t xml:space="preserve"> Hacer el cambio pertinente de las luminarias que se encuentren dañadas. Se solicita informar a los funcionarios,  el no quitar las luminarias ni desconectarlas en las áreas que se requiere presencia de luz (ellos dicen que por exceso de luz) pero la inadecuada iluminación puede llegar a causar afectaciones en la salud. Realizar limpieza las cortinas enrollables frecuentemente y hacer mantenimiento preventivo y correctivo.</t>
  </si>
  <si>
    <t>Aplicación de repelente.</t>
  </si>
  <si>
    <t>En lo posible no exceder el límite de horas laborales (quienes realizan estos turnos son la secretaria,  el conductor y el director general)</t>
  </si>
  <si>
    <t>Realizar mantenimiento a las sillas y si estan en mal estado realizar el cambio inmediatamente.  Ajuste antropométrico del puesto de trabajo. Capacitar a los funcionarios sobre ergonomía (posturas correctas en el puesto de trabajo y a la hora de realizar diferentes actividades) y enfermedades que puede ocasionar las malas posturas. Se debe estandarizar la práctica de pausas activas a todo el personal.Proporcionar a los funcionarios el descansapiés, es necesario.</t>
  </si>
  <si>
    <t>CONTROL INTERNO</t>
  </si>
  <si>
    <t>VIRUS, BACTERIAS</t>
  </si>
  <si>
    <t>Manipulación de archivo. Acumulación de polvo, hongos, ácaros, etc.</t>
  </si>
  <si>
    <t>Infecciones de transmisión cutánea, digestiva o respiratoria (rinitis, sinusitis, dermatitis, etc.).</t>
  </si>
  <si>
    <t>Aplicación de normas universales de bioseguridad: lavado de manos antes y despúes de toda labor que con lleve riesgo biológico.  Señalizar el área con salida de emergencias, ruta de evacuación, extintores, con señales fotoluminiscentes.</t>
  </si>
  <si>
    <t>Proporcionar los elementos de protección personal a los funcionarios que manipulen el archivo: guantes sintéticos de nitrilo y tapabocas industria.</t>
  </si>
  <si>
    <t>Capacitar en Autocuidado, énfasis en Riesgo Biológico.  Realizar la  entrega de EPP y capacitar al personal sobre la exposición al riesgo. Ubicar los extintores en sitios visibles y completamente señalizados y en una base, ya que si los dejan en el piso se oxidan por la humedad.</t>
  </si>
  <si>
    <t xml:space="preserve">Capacitar en Autocuidado, énfasis en Riesgo Biológico.  Continuar con la entrega de EPP y capacitar al personal sobre la exposición al riesgo.Ubicar los extintores en sitios visibles y completamente señalizados y en una base, ya que si los dejan en el piso se oxidan por la humedad. </t>
  </si>
  <si>
    <t>OFICINA ELIMINACION DE VIOLENCIA CONTRA LAS MUJERES</t>
  </si>
  <si>
    <t>Propios de su labor, Dirigir, orientar, coordinar, ejecutar, vigilar,  supervisar. Realización de informes, archivo de documentos.</t>
  </si>
  <si>
    <t>FÍSICO</t>
  </si>
  <si>
    <t xml:space="preserve"> Hacer el cambio pertinente de las luminarias que se encuentren dañadas. Se solicita informar a los funcionarios,  el no quitar las luminarias ni desconectarlas en las áreas que se requiere presencia de luz (ellos dicen que por exceso de luz) pero la inadecuada iluminación puede llegar a causar afectaciones en la salud.</t>
  </si>
  <si>
    <t>Lugar  cerrado (disconfort térmico).</t>
  </si>
  <si>
    <t>Dolores musculares, gripes, escalofrios, dolor de cabeza.</t>
  </si>
  <si>
    <t>No se puede hacer apertura de las ventanas y los funcionarios optaron por tener un aire acondicionado.</t>
  </si>
  <si>
    <t>Hacer mantenimiento preventivo y correctivo al aire acondicionado.</t>
  </si>
  <si>
    <t>. Realizar el mantenimiento preventivo y correctivo periódicamente  a este aire acondicionado.</t>
  </si>
  <si>
    <t>OLORES POR EL BAÑO</t>
  </si>
  <si>
    <t>No hay Extractor</t>
  </si>
  <si>
    <t>Axficia , Intoxicaciones, Hiperventilacion</t>
  </si>
  <si>
    <t>NO ACEPTABLE</t>
  </si>
  <si>
    <t>CLAUSURAR BAÑO</t>
  </si>
  <si>
    <t>Se debe CLAUSURAR BAÑO DE PROCESO ELIMINACION DE VIOLENCIA DE SDM.(Saniamiento Basico Ambiental).</t>
  </si>
  <si>
    <t>Capacitar en Autocuidado, énfasis en Riesgo Biológico.  Continuar con la entrega de EPP y capacitar al personal sobre la exposición al riesgo.Ubicar los extintores en sitios visibles y completamente señalizados y en una base, ya que si los dejan en el piso se oxidan por la humedad (cuando se realiza el aseo, piso húmedo).</t>
  </si>
  <si>
    <t>En lo posible no exceder el límite de horas laborales (quienes realizan estos turnos son la secretaria, el conductor y el coordinador del área).</t>
  </si>
  <si>
    <t>DIRECCION DE ELIMINACION DE LA VIOLENCIA CONTRA LAS MUJERES</t>
  </si>
  <si>
    <t>DIRECCION TERRITORIALIZACION DE DERECHOS</t>
  </si>
  <si>
    <t>Dirigir, orientar, coordinar, ejecutar, vigilar,  supervisar. Realización de informes, archivo de documentos.</t>
  </si>
  <si>
    <t>DIRECCION DE GESTION DEL CONOCIMIENTO</t>
  </si>
  <si>
    <t>AUXILIARES Y ESPECIALIDADES PROFESIONAL (SUBSECRETARIAS FORTALECIMIENTO DE POLITICAS DE IGUALDAD)</t>
  </si>
  <si>
    <t>DESPACHO ( Sala de juntas, Oficina Juridica, Auxiliares, )</t>
  </si>
  <si>
    <t>CONTROL INTERNO DISCIPLINARIO</t>
  </si>
  <si>
    <t>ASESORIA DE PLANEACION</t>
  </si>
  <si>
    <t>DIRECCION DE ELIMINACION DE VIOLENCIA CONTRA LAS MUJERES A LA JUSTICIA (PROYECTO CASAS DE REFUGIO).</t>
  </si>
  <si>
    <t>GESTION DOCUMENTAL</t>
  </si>
  <si>
    <t>ATENCION AL CIUDADANO</t>
  </si>
  <si>
    <t>TODAS LAS AREAS DE LA SEDE PRINCIPAL</t>
  </si>
  <si>
    <t>CONDICIONES DE SEGURIDAD</t>
  </si>
  <si>
    <t>HACINAMIENTO EN LOS PUESTOS DE TRABAJO( Aglomeracion de personal)</t>
  </si>
  <si>
    <t xml:space="preserve">Lesiones Osteomusculares, Caidas, Golpes, Contusiones, Falta de Ventilacion, </t>
  </si>
  <si>
    <t>Reubicacion de Puestos de Trabajo a Sedes con Mayor Espacio, Reubicacion de Sede por una con gran cantidad de Espacio.</t>
  </si>
  <si>
    <t>FALTA DE ORDEN Y ASEO</t>
  </si>
  <si>
    <t>Caidas, Golpes, Contusiones, Polucion de carpetas y cajas</t>
  </si>
  <si>
    <t>Diseñar e Implementar el Programa de Orden y Aseo</t>
  </si>
  <si>
    <t>NATURALES</t>
  </si>
  <si>
    <t>SISMO</t>
  </si>
  <si>
    <t>TODOS</t>
  </si>
  <si>
    <t>PUBLICOS</t>
  </si>
  <si>
    <t>ASONADAS</t>
  </si>
  <si>
    <t>CASAS DE IGUALDAD</t>
  </si>
  <si>
    <t>SECRETARÍA DISTRITAL DE LA MUJER</t>
  </si>
  <si>
    <t>Código: GTH-FO-83</t>
  </si>
  <si>
    <t>GESTIÓN DE TALENTO HUMANO</t>
  </si>
  <si>
    <t>Versión: 01</t>
  </si>
  <si>
    <t>Fecha de Emisión: 29 de julio del 2019</t>
  </si>
  <si>
    <t>Página 1 de 1</t>
  </si>
  <si>
    <t>PROCESOS</t>
  </si>
  <si>
    <t>DEPENDENCIAS</t>
  </si>
  <si>
    <t>Actividad</t>
  </si>
  <si>
    <t>Tareas</t>
  </si>
  <si>
    <t>Criterios para Establecer controles</t>
  </si>
  <si>
    <t>CLASIFICACION</t>
  </si>
  <si>
    <t>DESCRIPCION</t>
  </si>
  <si>
    <t>Peor consecuencia</t>
  </si>
  <si>
    <t>Requisito Legal</t>
  </si>
  <si>
    <t>Controles de ingeniería</t>
  </si>
  <si>
    <t>PROCESOS DE APOYO Y SOPORTE</t>
  </si>
  <si>
    <t>RECEPCIÓN, SISTEMA DE VIGILANCIA Y MONITOREO</t>
  </si>
  <si>
    <t>Ingreso a la Sede Central</t>
  </si>
  <si>
    <t>Dan el ingreso si es autorizado por servidoras(es) a personal externo de la entidad o a los mismos servidoras(es). Realización de informes,  atención telefónica, recepción y entrega de correspondencia.</t>
  </si>
  <si>
    <t>Iluminación  (luz visible por exceso o deficiencia)</t>
  </si>
  <si>
    <t>Mantenimiento en luminarias</t>
  </si>
  <si>
    <t>Cambio de las luminarias.</t>
  </si>
  <si>
    <t>Exámenes médicos ocupacionales.</t>
  </si>
  <si>
    <t>Efectuar mantenimiento luminarias.​
Realizar promoción y prevención de salud visual y verificar el mantenimiento de equipos.​
Realizar exámenes médicos periódicos con énfasis en visiometrías.​
Capacitar en conservación visual, manejo de video terminales y pausas activas visuales.​
Promover uso de gafas con antireflejo</t>
  </si>
  <si>
    <t>NA</t>
  </si>
  <si>
    <t>Radiaciones electromagnéticas generadas por equipos energizados</t>
  </si>
  <si>
    <t>Fatiga visual, dolor de cabeza,  molestias oculares (lagrimeo, enrojecimiento, ardor ocular, predisposición a migrañas).</t>
  </si>
  <si>
    <t>x</t>
  </si>
  <si>
    <t>Ruido  (impacto intermitente  y continuo)</t>
  </si>
  <si>
    <t>Producido por el ruido de los teléfonos, celulares o atención de visitantes etc.</t>
  </si>
  <si>
    <t>Fatiga auditiva, incomodidad, disminución del rendimiento laboral, cefaleas.</t>
  </si>
  <si>
    <t>Control de volumen de teléfonos</t>
  </si>
  <si>
    <t xml:space="preserve">En caso de requerirse, identificar los niveles de ruido  generados en el ambiente laboral.​
Realizar exámenes médicos periódicos con énfasis en audiometrías.​
Capacitar al personal en riesgo físico generado por el ruido.​
Fomentar auto cuidado y conservación auditiva (evitar uso de audífonos con música,  manos libres, entre otros).    </t>
  </si>
  <si>
    <t>Públicos  (Robos,  atracos, asaltos, atentados, desorden público, etc.)</t>
  </si>
  <si>
    <t>Asonadas y asaltos en la entidad.</t>
  </si>
  <si>
    <t>Golpes, heridas, estrés</t>
  </si>
  <si>
    <t>Control de acceso en recepción principal</t>
  </si>
  <si>
    <t>Capacitar al personal en la importancia de reportar acciones de riesgo público y la actuación ante situaciones de emergencia.​</t>
  </si>
  <si>
    <t>Mecánico  (elementos  de máquinas, herramientas,  piezas a  trabajar,  materiales proyectados sólidos o fluidos</t>
  </si>
  <si>
    <t>Manejo de equipos de cómputo y herramientas de oficina.</t>
  </si>
  <si>
    <t>Lesiones menores en manos, heridas, pinchazos, aplastamientos menores</t>
  </si>
  <si>
    <t>Programa de inspecciones</t>
  </si>
  <si>
    <t>Se recomienda: Realizar inspecciones de seguridad a equipos y herramientas, capacitación en autocuidado basado en el comportamiento y cuidado de manos</t>
  </si>
  <si>
    <t>Locativo  (almacenamiento, superficies  de   trabajo (irregularidades,   deslizantes, con  diferencia  del   nivel) condiciones de orden y aseo, caídas de objeto)</t>
  </si>
  <si>
    <t>Desplazamiento en oficina, pisos deslizantes.</t>
  </si>
  <si>
    <t>Lesiones, fracturas, caídas, golpes.</t>
  </si>
  <si>
    <t>Jornadas de aseo, pisos en material antideslizante, señalización de advertencia piso húmedo</t>
  </si>
  <si>
    <t>Diseño e implementación de un programa de orden y aseo, mantener libre de obstáculos las vías de acceso, diseño e implementación de inspecciones, señalización de evacuación, mantenimiento de areas, capacitación en auto cuidado.</t>
  </si>
  <si>
    <t>Eléctrico  (alta  y  baja  tensión, estática)</t>
  </si>
  <si>
    <t>Contacto con equipos energizados</t>
  </si>
  <si>
    <t>quemaduras, choques eléctricos</t>
  </si>
  <si>
    <t>Mantenimiento periodico, canalización de cableado, polo a tierra</t>
  </si>
  <si>
    <t>Señalización</t>
  </si>
  <si>
    <t xml:space="preserve">Se recomienda la capacitación en riesgo eléctrico, inspecciones de seguridad.  </t>
  </si>
  <si>
    <t>Tecnológico    (explosión,    fuga, derrame, incendio)</t>
  </si>
  <si>
    <t>Material combustible presente en las áreas de trabajo representado en mobiliario, cajas de cartón, documentos</t>
  </si>
  <si>
    <t xml:space="preserve">  </t>
  </si>
  <si>
    <t>Quemaduras, daños a la propiedad.</t>
  </si>
  <si>
    <t>Dotacion de Equipos de Extincion de incendios y preparacion para emergencias</t>
  </si>
  <si>
    <t>Realizar inspecciones de seguridad a equipos y herramientas, capacitación de auto cuidado, capacitación a brigadas de emergencias en control y prevención de incendios, comportamientos mentales.</t>
  </si>
  <si>
    <t>Postura  (prologada mantenida,  forzada, antigravitacionales)</t>
  </si>
  <si>
    <t>Lesiones osteomusculares de espalda alta y baja, várices</t>
  </si>
  <si>
    <t>Disponibilidad de sillas ajustables ergonómicamente y elementos ergonómicos (elevador de pantalla, apoya pies)</t>
  </si>
  <si>
    <t>Pausas activas, higiene postural Exámenes médicos ocupacionales.</t>
  </si>
  <si>
    <t>Solicitar mantenimiento de sillas y remplazo de sillas obsoletas.</t>
  </si>
  <si>
    <t xml:space="preserve"> Realizar actividades relacionadas con el PVE para la prevención de desórdenes musculoesqueléticos.​
Estimular práctica de ejercicios físicos fuera de la jornada laboral (p.ej. pausas activas y deporte).​
Realizar seguimiento a Exámenes médicos ocupacionales.​
Promover de hábitos saludables (ejercicio, alimentación balanceada y deporte).​
Programar capacitaciones en higiene postural y prevención de riesgo ergonómico.​</t>
  </si>
  <si>
    <t>Movimiento repetitivo</t>
  </si>
  <si>
    <t>Digitación y manipulación de mouse durante la jornada laboral</t>
  </si>
  <si>
    <t>Lesiones osteomusculares por trauma acumulativo</t>
  </si>
  <si>
    <t>ninguno</t>
  </si>
  <si>
    <t>Pausas Activas, Exámenes médicos ocupacionales.</t>
  </si>
  <si>
    <t>Se recomienda:continuar con el programa  sve musculo esquelético, inspecciones periódicas de puestos de trabajo, capacitación en riesgo ergonómico, realización de pausas activas, realización de exámenes periódicos ocupacionales, capacitación sobre higiene postural, Promoción de buenos hábitos (ejercicio).</t>
  </si>
  <si>
    <t>Virus, bacterias, hongos</t>
  </si>
  <si>
    <t>Propios del ambiente, atención a usuarios.</t>
  </si>
  <si>
    <t>Infecciones, alergias, patologías de origen común, gripe, dermatitis, lesiones de la piel, contagio de enfermedades por agentes patógenos.</t>
  </si>
  <si>
    <t>Disponibilidad de gel antibacterial y puntos de lavado de manos con insumos para aplicar técnica OMS, protocolo de bioseguridad</t>
  </si>
  <si>
    <t>Seguimiento a condiciones de salud,  lavado de manos según técnica OMS, uso de protección buconasal</t>
  </si>
  <si>
    <t>Continuar entrega de EPP para prevención de COVID 19.​
Mantener actualizada Matriz de Requisitos Legales COVID 19 de acuerdo con la normatividad emitida por el Gobierno Nacional.​
Continuar con el seguimiento de la salud a través de los exámenes ocupacionales periódicos. ​</t>
  </si>
  <si>
    <t>Alternancia en el trabajo, gestión del comité de convivencia laboral
Se encuentran definidos los perfiles del cargo, funciones y responsabilidade, capacitaciones en pausas activas, actividades en manejo de estrés</t>
  </si>
  <si>
    <t>Pausas activas</t>
  </si>
  <si>
    <t>Aplicar recomendaciones derivadas de la Aplicación de baterías de riesgo sicosocial ​
Brindar apoyo al Comité de Convivencia Laboral, promover la  capacitación en cuanto acoso laboral​</t>
  </si>
  <si>
    <t xml:space="preserve">BAÑOS (MUJERES Y HOMBRES) </t>
  </si>
  <si>
    <t>Verificación de baños</t>
  </si>
  <si>
    <t>Baños (limpieza de baños, verificación de insumos disponibles, ambiente agradable).</t>
  </si>
  <si>
    <t>Virus, bacterias, hongos,rickettsias, parásitos</t>
  </si>
  <si>
    <t>Se realiza trapeado y limpieza de baños y manipulacion de residuos.</t>
  </si>
  <si>
    <t xml:space="preserve"> Infecciones de transmisión cutánea, digestiva o respiratoria, contagio de enfermedades por agentes patógenos. </t>
  </si>
  <si>
    <t xml:space="preserve">Dar cumplimiento a lo establecido en el protocolo de bioseguridad para mitigar el contagio por Covid-19.​
Realizar capacitaciones y envío de piezas gráficas relacionadas con las conductas de autocuidado asociadas a la prevención del Covid-19.​
</t>
  </si>
  <si>
    <t>Fluidos o excrementos</t>
  </si>
  <si>
    <t>Manipulación de residuos contaminados y limpieza de baños</t>
  </si>
  <si>
    <t>infecciones, alteraciones de la piel, respiratorias virus</t>
  </si>
  <si>
    <t>Disponibilidad de gel antibacterial y puntos de lavado de manos con insumos para aplicar técnica OMS</t>
  </si>
  <si>
    <t>Seguimiento a condiciones de salud, protocolos de bioseguridad,  lavado de manos según técnica OMS, uso de protección buconasal, guantes, cofias, capacitación en riesgo biológico</t>
  </si>
  <si>
    <t>Implementación del SVEP, protocolo de bioseguridad, inspecciones continúas de EPP, capacitación y sensibilización de riesgo biológico, exámenes ocupacionales periódicos.</t>
  </si>
  <si>
    <t>Verificar, a través de la supervisora del contrato, que se proporcione los elementos de protección personal a los contratistas que realizan esta labor como: tapabocas industrial, guantes de caucho, zapato antideslizante. Mantener el cabello con cofia o recogido.</t>
  </si>
  <si>
    <t>BIOMECÁNICO</t>
  </si>
  <si>
    <t>Movimientos  de las extremidades superiores e inferiores, al realizar el trapeado y limpieza de baños y superficies en general</t>
  </si>
  <si>
    <t>Turnos alternos de trabajo</t>
  </si>
  <si>
    <t>Realizar actividades relacionadas con el PVE para la prevención de desórdenes musculoesqueléticos.​
Realizar seguimiento a Exámenes médicos ocupacionales.​</t>
  </si>
  <si>
    <t>Esfuerzo</t>
  </si>
  <si>
    <t>Generado por el esfuerzo que debe aplicar  al realiza el procedimiento con el trapero (comprimir el trapero en el balde y al movimiento realizado en la limpieza de los pisos), adicional a ello el mango del trapero debe tener una altura superior a la persona que ejecuta la actividad.</t>
  </si>
  <si>
    <t>Alteraciones osteomusculares y desordenes musculo esqueléticos como (alteraciones, lumbares, dorsales, cervicales, sacras, fatiga, inflamación, adormecimiento).</t>
  </si>
  <si>
    <t>Exámenes médicos ocupacionales, uso de elementos de protección personal.</t>
  </si>
  <si>
    <t>Implementación de SVEP en riesgo osteomusculares, realización de pausas activas, realización de exámenes periódicos ocupacionales  y Seguimiento a recomendaciones de exámenes médicos ocupacionales, Capacitación sobre higiene postural, Promoción de buenos hábitos (ejercicio).</t>
  </si>
  <si>
    <t>Uso de herramientas para ejecución de la labor de limpieza.</t>
  </si>
  <si>
    <t>AT: golpes, caídas a desnivel.</t>
  </si>
  <si>
    <t>Exámenes médicos ocupacionales, uso de calzado antideslizante</t>
  </si>
  <si>
    <t>Promover campañas de orden y aseo. ​
Favorecer actitud de autocuidado basado en el comportamiento.​
​</t>
  </si>
  <si>
    <t>Químico</t>
  </si>
  <si>
    <t>Gases y vapores</t>
  </si>
  <si>
    <t>Contacto con productos utilizados en las labores de aseo (hipoclorito de sodio, alcohol industrial, desinfectante, removedor de cera, lustramuebles, líquido desengrasante y jabón multipropósito)</t>
  </si>
  <si>
    <t xml:space="preserve">Alergias dermatitis cefaleas  producidas por la inhalación de producto  intoxicaciones por ingestión del producto  daño por contacto ocular </t>
  </si>
  <si>
    <t>Rotulación de productos, hojas de seguridad de producto.</t>
  </si>
  <si>
    <t>Mantener rotulación de productos y disponibilidad de fichas técnicas y hojas de seguridad. ​
Realizar seguimiento a las jornadas de capacitación al personal expuesto en lo relacionado con prevención del riesgo químico​.</t>
  </si>
  <si>
    <t>Realizar seguimiento al suministro y reposición de los elementos de protección al personal expuesto (aseo y cafetería).​</t>
  </si>
  <si>
    <t>Líquidos (nieblas y rocíos)</t>
  </si>
  <si>
    <t>Capacitación de riesgo químico asociado a la labor, evaluación de productos químicos utilizados, rotulación de productos cuando se reenvasan acorde a lo indicado en el SGA (Sistema globalemnte armonizado)</t>
  </si>
  <si>
    <t>Revisar Matriz de EPP acorde a los productos químicos manipulados</t>
  </si>
  <si>
    <t>SERVICIOS GENERALES, CUARTOS DE ASEO, DEPOSITOS, CAFETERÍA</t>
  </si>
  <si>
    <t>Labores de aseo y desinfección, actividades de preparación de bebidas calientes, manejo de sustancias de aseo</t>
  </si>
  <si>
    <t>Movimientos  de las extremidades superiores , continuas posiciones sostenidas (Manejo de caja y alistamiento de producto)..</t>
  </si>
  <si>
    <t>Pausas activas y evaluaciones médicas</t>
  </si>
  <si>
    <t xml:space="preserve">Movimientos repetitivos  en extremidades superiores con probabilidad de afectación a miembros inferiores,  al realizar la limpieza de las instalaciones locativas, manejo de equipos e insumos - traslados </t>
  </si>
  <si>
    <t>Implementación de svep en riesgo osteomusculares, realización de pausas activas, realización de exámenes periódicos ocupacionales  y Seguimiento a recomendaciones de exámenes médicos ocupacionales, Capacitación sobre higiene postural, Promoción de buenos hábitos (ejercicio).</t>
  </si>
  <si>
    <t>Manipulación de bebidas para los empleados.</t>
  </si>
  <si>
    <t>Limpieza y  desinfección</t>
  </si>
  <si>
    <t>Verificar a través de la supervisora del contrato que le proporcionen los elementos de protección personal como: tapabocas, guantes de caucho, zapato antideslizante. Mantener el cabello con cofia o recogido. Y verificad disponibilidad de carne vigente para manipulación de alimentos</t>
  </si>
  <si>
    <t>Trapear superficies de oficina con presencia de polvos y  microorganismos. Manipulación de basuras.</t>
  </si>
  <si>
    <t>Herramientas de trabajo en buen estado</t>
  </si>
  <si>
    <t>Se recomienda: Aplicar protocolo de bioseguridad, inspecciones continúas de EPP, capacitación y sensibilización de riesgo biológico, exámenes ocupacionales periódicos, practicas de auto cuidado.</t>
  </si>
  <si>
    <t xml:space="preserve">Verificar a través de la supervisora del contrato que se proporcionen los elementos de protección personal como: tapabocas industrial, guantes de caucho, botas de caucho o zapato antideslizante. Mantener el cabello con cofia o recogido. </t>
  </si>
  <si>
    <t>Realizar inspecciones de seguridad ​
Favorecer actitud de autocuidado basado en el comportamiento.​</t>
  </si>
  <si>
    <t>Pisos deslizantes/húmedos, orden y aseo.</t>
  </si>
  <si>
    <t>Tropezones, caídas a mismo nivel, traumatismos, golpes, lesiones de tejidos blandos.</t>
  </si>
  <si>
    <t>Señalización, piso antideslizante</t>
  </si>
  <si>
    <t>Se recomienda: Programa de orden y aseo, evaluación de las condiciones del piso, realizar  inspecciones y  observaciones de seguridad.</t>
  </si>
  <si>
    <t>Cafetera. Traslado de bebidas calientes.</t>
  </si>
  <si>
    <t>Quemaduras de primer y segundo grado</t>
  </si>
  <si>
    <t>Uso de carro portatil de cafeteria para transpore de bebidas calientes</t>
  </si>
  <si>
    <t>Realizar seguimiento a las jornadas de capacitación relacionadas con la prevención y primeros auxilios de quemaduras para cargos expuestos.​
                   ​</t>
  </si>
  <si>
    <t>QUÍMICO</t>
  </si>
  <si>
    <t>Detergentes y sanitizante.</t>
  </si>
  <si>
    <t>Generado por el uso de productos de limpieza y  desinfección de la sede.</t>
  </si>
  <si>
    <t xml:space="preserve">
Se recomienda Mantenimiento y reposición de elementos  de EPP,  Capacitación en prácticas de auto cuidado. Rotulación de productos químicos. Capacitación en riesgo químico </t>
  </si>
  <si>
    <t>ALMACEN BODEGA Y ARCHIVO</t>
  </si>
  <si>
    <t>Registro de bases de datos</t>
  </si>
  <si>
    <t xml:space="preserve">Elaborar y actualizar el registro general , las bases de datos, propuestas. </t>
  </si>
  <si>
    <t xml:space="preserve">Manejo de equipos de cómputo. (Digitacion).
</t>
  </si>
  <si>
    <t>Inspecciones a puestos de trabajo</t>
  </si>
  <si>
    <t xml:space="preserve">Se recomienda: implementación de programa  sve musculo esquelético, capacitación en riesgo ergonómico, realización de pausas activas, realización de exámenes periódicos ocupacionales, capacitación sobre higiene postural, Promoción de buenos hábitos (ejercicio). Proporcionar a los funcionarios Pad - mouse, Ubicar el monitor a una altura adecuada.
</t>
  </si>
  <si>
    <t>Limpieza y desinfección</t>
  </si>
  <si>
    <t xml:space="preserve"> Exámenes médicos ocupacionales.</t>
  </si>
  <si>
    <t>Control de visitantes en recpepción principal</t>
  </si>
  <si>
    <t>Material de pisos antideslizantes</t>
  </si>
  <si>
    <t>Jornadas de aseo</t>
  </si>
  <si>
    <t>Explosión, incendio.</t>
  </si>
  <si>
    <t>Señalización en maquinaria- programa de mantenimiento.</t>
  </si>
  <si>
    <t>Realizar inspecciones de seguridad a equipos y herramientas, capacitación de auto cuidado, capacitación en brigadeas de emergencias en control y prevención de incendios, comporta mentales.</t>
  </si>
  <si>
    <t>CENTRO DE COPIADO</t>
  </si>
  <si>
    <t>Manejo de Fotocopiadora, Impresoras.</t>
  </si>
  <si>
    <t>Mantenimiento de VDT</t>
  </si>
  <si>
    <t>Se recomienda: implementación de activiades de promoción y prevención de salud visual; mantenimiento de equipos, Realizar exámenes médicos periódicos con énfasis visiometrias al personal expuesto.          * Capacitar en conservación visual, manejo de video terminales, pausas activas visuales., uso de protector de pantallas y mantenimiento de equipos.</t>
  </si>
  <si>
    <t>GESTION ADMINISTRATIVA Y FINANCIERA</t>
  </si>
  <si>
    <t>Proyecta, autoriza, implementa, formula, prepara y desarrolla, programas, proyectos y procedimientos a regular el manejo, y las demás que le sean asignadas de acuerdo con la naturaleza de la dependencia. Realizar informes, atención telefónica.</t>
  </si>
  <si>
    <t>Fatiga auditiva, incomodidad, disminución del rendimiento laboral, cefales.</t>
  </si>
  <si>
    <t>Teléfonos distribuidos sin exceso en un área</t>
  </si>
  <si>
    <t>Mantener teléfono celulares en vibración</t>
  </si>
  <si>
    <t xml:space="preserve">Manejo de equipos de cómputo..
</t>
  </si>
  <si>
    <t>Uso de elementos ergonómicos (elevador de pantalla, apoya pies)</t>
  </si>
  <si>
    <t xml:space="preserve">Se recomienda:  programa  sve musculo esquelético, capacitación en riesgo ergonómico, realización de pausas activas, realización de exámenes periódicos ocupacionales, capacitación sobre higiene postural, Promoción de buenos hábitos (ejercicio). Ubicar el monitor a una altura adecuada.
</t>
  </si>
  <si>
    <t>Propios del ambiente.</t>
  </si>
  <si>
    <t>Dar cumplimiento a lo establecido en el protocolo de bioseguridad para mitigar el contagio por Covid-19.​
Realizar capacitaciones y envío de piezas gráficas relacionadas con las conductas de autocuidado asociadas a la prevención del Covid-19.​
Continuar con el seguimiento de la salud a través de los exámenes ocupacionales periódicos. ​</t>
  </si>
  <si>
    <t>GESTIÓN DEL TALENTO HUMANO</t>
  </si>
  <si>
    <t>Planear y desarrollar las actividades de Bienestar, desarrollo, seguridad social, nomina, SST y similares.
Dirigir, orientar, coordinar, ejecutar, vigilar,  supervisar. Realización de informes, archivo de documentos.</t>
  </si>
  <si>
    <t>Iluminación  (luz visible por exceso o deficiencia). Desarrollo de las actividades con exposición a iluminación generada por lamapras e ilumación natural, brillo de las pantallas de los PC, reflejos de iluminación en pisos.</t>
  </si>
  <si>
    <t>Transito</t>
  </si>
  <si>
    <t>Desplazamientos en vehiculos particulares, servicio público y de la entidad. Uso de vías peatonales y públicas en calidad de peatón</t>
  </si>
  <si>
    <t>Lesiones, choques, fracturas, lesiones de tejidos blandos, fracturas</t>
  </si>
  <si>
    <t>Capacitar al personal en autocuidado y normas de tránsito para peatones, pasajeros -  Actividades indicadas en el PESV.​</t>
  </si>
  <si>
    <t>Asonadas y asaltos en la entidad. En el traslado a proyectos u obras atentados o asaltos..</t>
  </si>
  <si>
    <t>Realizar inspecciones de seguridad a equipos y herramientas, capacitación de auto cuidado, capacitación en brigadeas de emergencias en control y prevención de incendios, comportamentales.</t>
  </si>
  <si>
    <t>SISMOS</t>
  </si>
  <si>
    <t>Movimientos naturales de la tierra por ubicación geográfica de la ciudad</t>
  </si>
  <si>
    <t>heridas, Golpes, muerte</t>
  </si>
  <si>
    <t xml:space="preserve">Construcción Sismo resistente, disponibilidad de elementos para atención de emergencias (camillas, botiquines) Documentación del plan de prevención, preparación y respuesta ante emergencias
Divulgación de plan de emergencias, </t>
  </si>
  <si>
    <t>capacitaciones asociadas al riesgo</t>
  </si>
  <si>
    <t xml:space="preserve">Programa de Capacitación (Identificación Peligros y Procedimiento. Identificación de peligros, análisis y evaluación de los riesgos laborales, autocuidado, divulgación plan de emergencias)
Plan de Emergencias (Mantener actualizado e implementado). Brigada Emergencias (Activa, capacitada y entrenada) </t>
  </si>
  <si>
    <t>de Bioseguridad para brigadistas</t>
  </si>
  <si>
    <t>GESTIÓN DE RECURSOS FISICOS</t>
  </si>
  <si>
    <t>Proyecta, autoriza, implementa, formula, prepara y desarrolla, programas, proyectos y procedimientos a regular el manejo y las demás que le sean asignadas de acuerdo con la naturaleza de la dependencia. Realizar informes, atención telefónica, manejo de documentación, digitación de información</t>
  </si>
  <si>
    <t>GESTIÓN TECNÓLOGICA</t>
  </si>
  <si>
    <t>gestionar procesos y actividades propias de TI, mantener los sistemas tecnologicos aldía, Proyecta y las demás que le sean asignadas de acuerdo con la naturaleza de la dependencia. Realizar informes, atención telefónica, manejo de PC, apoyo al cliente interno y externo</t>
  </si>
  <si>
    <t>Se recomienda: realizar inspecciones de seguridad a equipos y herramientas, capacitación de auto cuidado, capacitación en brigadeas de emergencias en control y prevención de incendios, comporta mentales.</t>
  </si>
  <si>
    <t>Dar cumplimiento a lo establecido en el protocolo de bioseguridad para mitigar el contagio por Covid-19.​
Realizar capacitaciones y envío de piezas gráficas relacionadas con las conductas de autocuidado asociadas a la prevención del Covid-19.​
Continuar con el seguimiento a casos sospechosos o confirmados Covid-19. ​
Realizar la identificación de comorbilidades asociadas al Covid-19.​
Definir capacidad máxima de personas por área de trabajo.​
Mantener señalización y demarcación de prevención COVID 19.​</t>
  </si>
  <si>
    <t>GESTIÓN CONTRACTUAL</t>
  </si>
  <si>
    <t>Labores de carácter administrativo, manejo de documentación, atención al cliente interno y externo, manejo de documentos y archivos, Proyecta, autoriza, implementa, formula, prepara y desarrolla, programas, proyectos y procedimientos a regular el manejo , y las demás que le sean asignadas de acuerdo con la naturaleza de la dependencia. Realizar informes, atención telefónica.</t>
  </si>
  <si>
    <t>GESTIÓN DOCUMENTAL</t>
  </si>
  <si>
    <t>Proyecta, autoriza, implementa, formula, prepara y desarrolla, programas, proyectos y procedimientos a regular el manejo , y las demás que le sean asignadas de acuerdo con la naturaleza de la dependencia. Realizar informes, atención telefónica, manejo de documetación, atención de cliente interno y externo, uso de videoterminales</t>
  </si>
  <si>
    <t xml:space="preserve">Se recomienda la capacitación en riesgo eléctrico, inspecciones de seguridad. </t>
  </si>
  <si>
    <t>GESTIÓN JURÍDICA</t>
  </si>
  <si>
    <t>Atención de clientes internos y externos, uso de videoterminales, manejo de documentación, gestionar actividades propias del área</t>
  </si>
  <si>
    <t>PROCESOS ESTRATEGICOS</t>
  </si>
  <si>
    <t>DIRECCIONAMIENTO ESTRATÉGICO</t>
  </si>
  <si>
    <t>Atención de usuarios internos y externos, manejo de Video terminales, manejo de documentación.Proyecta, autoriza, implementa, formula, prepara y desarrolla, programas, proyectos y procedimientos a regular el manejo , y las demás que le sean asignadas de acuerdo con la naturaleza de la dependencia. Realizar informes, atención telefónica.</t>
  </si>
  <si>
    <t>Producido por el ruido de los teléfonos, celulares etc.</t>
  </si>
  <si>
    <t xml:space="preserve">Asonadas y asaltos en la entidad. </t>
  </si>
  <si>
    <t>CARACTERISTICAS DE LA ORGANIZACIÓN DEL TRABAJO</t>
  </si>
  <si>
    <t>comunicación, tecnología,
organización del trabajo, demandas
cualitativas y cuantitativas de la labo</t>
  </si>
  <si>
    <t>Alternancia en el trabjo</t>
  </si>
  <si>
    <t>COMUNICACIÓN ESTRATÉGICA</t>
  </si>
  <si>
    <t>Proyecta, autoriza, implementa, formula, prepara y desarrolla, programas, proyectos y procedimientos a regular el manejo , y las demás que le sean asignadas de acuerdo con la naturaleza de la dependencia. Realizar informes, atención telefónica.</t>
  </si>
  <si>
    <t>Construcción Sismo resistente, disponibilidad de elementos para atención de emergencias (camillas, botiquines) Documentación del plan de prevención, preparación y respuesta ante emergencias</t>
  </si>
  <si>
    <t>Divulgación de plan de emergencias, capacitaciones asociadas al riesgo</t>
  </si>
  <si>
    <t>Gestión del Conocimiento con enfoque de derechos de las mujeres.</t>
  </si>
  <si>
    <t>MISIONALES</t>
  </si>
  <si>
    <t>Eliminación de las violencias contra las mujeres y acceso a la justicia.</t>
  </si>
  <si>
    <t>Atención de clientes internos y externos ocasionalmente, manejo de documentación y video terminales, Proyecta, autoriza, implementa, formula, prepara y desarrolla, programas, proyectos y procedimientos a regular el manejo, y las demás que le sean asignadas de acuerdo con la naturaleza de la dependencia. Realizar informes, atención telefónica.</t>
  </si>
  <si>
    <t>Transversalización del enfoque de derecho y genero</t>
  </si>
  <si>
    <t>Iluminación  (luz visible por exceso o deficiencia). Desarrollo de las actividades con exposición a iluminación generada por lamparas e ilumación natural, brillo de las pantallas de los PC, reflejos de iluminación en pisos.</t>
  </si>
  <si>
    <t>Realizar divulgación de plan de emergencias ​
Promover la asistencia y participación de los simulacros programados ​
Realizar capacitaciones relacionadas con el manejo de situaciones de emergencia. a la brigada y a las servidoras , servidores y contratistas ​
Mantener los elementos para atención de emergencias, incluye EPP.​
Diseñar y publicar planos de evacuación​</t>
  </si>
  <si>
    <t xml:space="preserve">Mantener EPP para brigadistas  </t>
  </si>
  <si>
    <t>Territorialización de la politica pública de mujeres</t>
  </si>
  <si>
    <t>Participación ciudadana y corresponsabilidad</t>
  </si>
  <si>
    <t>Atención a la ciudadanía</t>
  </si>
  <si>
    <t>PROCESOS DE SEGUIMIENTO, EVALUACIÓN Y CONTROL</t>
  </si>
  <si>
    <t>Manejo de casos, atención de usuarios internos y externos, manejo de video terminales, manejo de documentación, Proyecta, autoriza, implementa, formula, prepara y desarrolla, programas, proyectos y procedimientos a regular el manejo, y las demás que le sean asignadas de acuerdo con la naturaleza de la dependencia. Realizar informes, atención telefónica.</t>
  </si>
  <si>
    <t>Manejo de casos, atención de usuarios internos y externos, manejo de videoterminales, manejo de documentación, Proyecta, autoriza, implementa, formula, prepara y desarrolla, programas, proyectos y procedimientos a regular el manejo , y las demás que le sean asignadas de acuerdo con la naturaleza de la dependencia. Realizar informes, atención telefónica.</t>
  </si>
  <si>
    <t>TODOS LO PROCESOS</t>
  </si>
  <si>
    <t>TODAS LAS ZONAS Y LUGARES DE LA SEDE</t>
  </si>
  <si>
    <t xml:space="preserve">Todas las actividades que se desarrollen de manera presencial en el Centro de Trabajo y tengan contactos estrechos comunitario: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</si>
  <si>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VIRUS</t>
  </si>
  <si>
    <t>Exposición a agentes biológicos como
VIRUS COVID-19 (contacto directo
entre personas, contacto con objetos
contaminados).</t>
  </si>
  <si>
    <t>Enfermedad COVID-19. Infección Respiratoria Aguda (IRA) de leve a grave, que puede ocasionar enfermedad pulmonar crónica, neumonía o muerte.</t>
  </si>
  <si>
    <t>1. Identificación del peligro y riesgo COVID 19
2. Matriz de Requisitos Legales COVID 19
3. Dispositivos para Lavado de manos
4. Establecimiento de áreas y espacios para Distanciamiento social
5. Plan de saneamiento e higiene de limpieza de superficies y ambientes.
6. Señalización y demarcación prevención COVID 19
7. Programa manejo de residuos contaminados (EPP, residuos secreciones nasales)
8. Protocolo interacción con terceros (usuarios, proveedores, clientes, aliados, etc.)
9. Atención Virtual al ciudadano
10. Protocolos de Bioseguridad en el centro de trabajo COVID 19
11. Protocolo de Posible Contagio COVID 19
12. Plan de Formación prevención COVID 19
13. Horario Flexible y turnos de trabajo.
14. Protocolo Desplazamiento desde y hacia el lugar de trabajo
15. Protocolo Recomendaciones en la vivienda
16. Plan de comunicaciones COVID 19</t>
  </si>
  <si>
    <t xml:space="preserve">1. Uso de Elementos de Protección Personal definidos en la Matriz de EPP para COVID 19 
2. Vigilancia epidemiologico pasivo (condiciones de salud) de COVID 19
3. Medición de temperatura a funcionarios y ciudadanos
4. Lavado de manos
</t>
  </si>
  <si>
    <t xml:space="preserve">Dispositivos de barrera para atención (pantallas protectoras o caretas faciales) </t>
  </si>
  <si>
    <t>Dar cumplimiento a lo establecido en el protocolo de bioseguridad para mitigar el contagio por Covid-19.​
Realizar capacitaciones y envío de piezas gráficas relacionadas con las conductas de autocuidado asociadas a la prevención del Covid-19.​
Continuar con el seguimiento a casos sospechosos o confirmados Covid-19. ​
Realizar la identificación de comorbilidades asociadas al Covid-19.​
Definir capacidad máxima de personas por área de trabajo.​
Mantener señalización y demarcación de prevención COVID 19.​
Seguimiento activo a las medidas emitidas por los entes de control Minsalud, INS, OMS.​
Procurar los canales virtuales para brindar atención al ciudadano.​
Dispositivos de barrera para atención a  ciudadanos (pantallas protectoras o caretas).​
Continuar entrega de EPP para prevención de COVID 19.​
 Mantener actualizada Matriz de Requisitos Legales COVID 19 de acuerdo con la normatividad emitida por el Gobierno Nacional.​
Continuar con el seguimiento de la salud a través de los exámenes ocupacionales periódicos. ​</t>
  </si>
  <si>
    <t>1. Continuar entrega de EPP para prevención de COVID 19 y actualizar matriz de acuerdo a recomendaciones de OMS</t>
  </si>
  <si>
    <t>Depresión, ansiedad, fatiga y TEPT a raíz de la pandemia de COVID-19</t>
  </si>
  <si>
    <t>1. Identificación del peligro y riesgo Psicosociales por COVID 19
2. Matriz de Requisitos Legales COVID 19
3. Protocolo atención de salud mental por COVID 19
4. Programa de Gestión del Cambio
5. Programa de Salud Mental 
6. Diagnóstico de factores de riesgo psicosocial, a partir de los instrumentos aprobados por el Ministerio de Trabajo
7. Protocolo Recomendaciones en familia de Salud Mental
8. Plan de comunicaciones SALUD MENTAL COVID 19
9 Procedimiento para la atención en crisis</t>
  </si>
  <si>
    <t xml:space="preserve">1. Seguimiento a condiciciones de Salud mental 
2. Vigilancia epidemiologico pasivo de salud mental COVID 19
</t>
  </si>
  <si>
    <t>1. Disponer de las barreras y elementos necesarios para prevención de contagio y propagación de COVID 19, para disminuir el impacto psicosocial por estar expuestos a COVID 19</t>
  </si>
  <si>
    <t>Mantener y actualizar Programa atención de salud mental por COVID 19. ​
Continuar Seguimiento a condiciones de Salud mental​
Mantener y actualizar Vigilancia epidemiológico pasivo de salud mental COVID 19. ​
Mantener y actualizar Protocolos de Bioseguridad requeridos en el entorno laboral, transporte y en vivienda por COVID 19​
Mantener y actualizar protocolo de atención en crisis.​
Generar actividades de capacitación y acompañamiento encaminadas al cuidado de la salud mental durante la pandemia, .​
Disponer de las barreras y elementos necesarios para prevención de contagio y propagación de COVID 19,  (especialmente para las servidoras que realizan atención al publico) para disminuir el impacto psicosocial por estar expuestos a COVID 19​
Fomentar la participación en los talleres lúdicos o actividades de esparcimiento recreativas y familiares ​
Aplicar recomendaciones derivadas de la Aplicación de baterías de riesgo sicosocial ​
Brindar apoyo al Comité de Convivencia Laboral, promover la  capacitación en cuanto acoso laboral​</t>
  </si>
  <si>
    <t xml:space="preserve">1. Continuar entrega de EPP para prevención de COVID 19 y actualizar matriz de acuerdo a recomendaciones de OMS. </t>
  </si>
  <si>
    <t xml:space="preserve">Todas las actividades en misión de atiención a las ciudadanas que se desarrollen de manera presencial  y tengan contactos estrechos comunitario: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</si>
  <si>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1. Continuar entrega de EPP (caretas, trajes antifluido, tapabocas, guantes y uso de gel antibacterial) para prevención de COVID 19 y actualizar matriz de acuerdo a recomendaciones de OMS</t>
  </si>
  <si>
    <t>Mantener y actualizar Programa atención de salud mental por COVID 19. ​
Continuar Seguimiento a condiciones de Salud mental​
Mantener y actualizar Vigilancia epidemiológico pasivo de salud mental COVID 19. ​
Mantener y actualizar Protocolos de Bioseguridad requeridos en el entorno laboral, transporte y en vivienda por COVID 19​
Mantener y actualizar protocolo de atención en crisis.​
Generar actividades de capacitación y acompañamiento encaminadas al cuidado de la salud mental durante la pandemia, .​
Disponer de las barreras y elementos necesarios para prevención de contagio y propagación de COVID 19,  (especialmente para las servidoras que realizan atención al publico) para disminuir el impacto psicosocial por estar expuestos a COVID 19​
Fomentar la participación en los talleres lúdicos o actividades de esparcimiento recreativas y familiares ​
Aplicar recomendaciones derivadas de la Aplicación de baterías de riesgo sicosocial ​
Brindar apoyo al Comité de Convivencia Laboral, promover la  capacitación en cuanto acoso laboral​.</t>
  </si>
  <si>
    <t xml:space="preserve">Todas las actividades que se desarrollen de manera presencial en el Centro de Trabajo y tengan contactos estrechos comunitario:  cualquier persona, con exposición no protegida, que haya compartido en un espacio con una persona asintomatica o diagnóstico confirmado agentes biológicos como VIRUS SARS o MERS  (esto puede incluir las personas que trabajan, visitantes a lugar de trabajo) </t>
  </si>
  <si>
    <t>Posible exposición a Brotes, Epidemias o Pandemias por agentes biológicos como VIRUS SARS o MERS (contacto directo entre personas, contacto con animales u objetos contaminados).</t>
  </si>
  <si>
    <t>Infección Respiratoria Aguda (IRA) de leve a grave, que puede ocasionar enfermedad pulmonar crónica, neumonía o muerte.</t>
  </si>
  <si>
    <t>Dar cumplimiento a lo establecido en el protocolo de bioseguridad para mitigar el contagio por Covid-19.​
Realizar capacitaciones y envío de piezas gráficas relacionadas con las conductas de autocuidado asociadas a la prevención del Covid-19.​
Continuar con el seguimiento a casos sospechosos o confirmados Covid-19. ​
Realizar la identificación de comorbilidades asociadas al Covid-19.​
Definir capacidad máxima de personas por área de trabajo.​
Mantener señalización y demarcación de prevención COVID 19.​
Seguimiento activo a las medidas emitidas por los entes de control Minsalud, INS, OMS.​
Procurar los canales virtuales para brindar atención al ciudadano.​
Dispositivos de barrera para atención a  ciudadanos (pantallas protectoras o caretas).​
Continuar entrega de EPP para prevención de COVID 19.​
 Mantener actualizada Matriz de Requisitos Legales COVID 19 de acuerdo con la normatividad emitida por el Gobierno Nacional.​
Continuar con el seguimiento de la salud a través de los exámenes ocupacionales periódicos. ​</t>
  </si>
  <si>
    <t>Dispositivos de barrera para atención a  ciudadanos (pantallas protectoras o caretas).​</t>
  </si>
  <si>
    <t>Depresión, ansiedad, fatiga y TEPT a raíz de Brotes, Epidemias o Pandemias</t>
  </si>
  <si>
    <t>1. Definir los dispositivos de  barrera para atención que evite la propagación y contagio por Brotes, Epidemias o Pandemias por agentes biológicos como VIRUS SARS o MERS</t>
  </si>
  <si>
    <t>1. Establecer la matriz de EPP para prevención de contagio y actualizar matriz de acuerdo a recomendaciones de OMS, Minsalud, CDC o INS</t>
  </si>
  <si>
    <t>CONTROL DE CAMBIOS</t>
  </si>
  <si>
    <t>VERSIÓN</t>
  </si>
  <si>
    <t>FECHA</t>
  </si>
  <si>
    <t>DESCRIPCIÓN DE LA MODIFICACIÓN</t>
  </si>
  <si>
    <t>PROFESIONAL</t>
  </si>
  <si>
    <t>Junio de 2021</t>
  </si>
  <si>
    <t>Creación de la matriz</t>
  </si>
  <si>
    <t>Diana Paola Garavito 
Méndez
Licencia 10188 de 2019
Responsable SST</t>
  </si>
  <si>
    <t>Diciembre de 2022</t>
  </si>
  <si>
    <t>Actualización de la matriz</t>
  </si>
  <si>
    <t>Orfy Katherine Espitia Durango
Licencia 000287 de 2017</t>
  </si>
</sst>
</file>

<file path=xl/styles.xml><?xml version="1.0" encoding="utf-8"?>
<styleSheet xmlns="http://schemas.openxmlformats.org/spreadsheetml/2006/main" xmlns:mc="http://schemas.openxmlformats.org/markup-compatibility/2006" xmlns:x14ac="http://schemas.microsoft.com/office/spreadsheetml/2009/9/ac" mc:Ignorable="x14ac">
  <fonts count="43" x14ac:knownFonts="1">
    <font>
      <sz val="11"/>
      <color theme="1"/>
      <name val="Calibri"/>
      <family val="2"/>
      <scheme val="minor"/>
    </font>
    <font>
      <sz val="10"/>
      <name val="Arial"/>
      <family val="2"/>
    </font>
    <font>
      <sz val="9"/>
      <color indexed="81"/>
      <name val="Tahoma"/>
      <family val="2"/>
    </font>
    <font>
      <b/>
      <sz val="8"/>
      <color theme="1"/>
      <name val="Arial"/>
      <family val="2"/>
    </font>
    <font>
      <sz val="8"/>
      <color theme="1"/>
      <name val="Arial"/>
      <family val="2"/>
    </font>
    <font>
      <sz val="8"/>
      <name val="Arial"/>
      <family val="2"/>
    </font>
    <font>
      <b/>
      <sz val="12"/>
      <color theme="1"/>
      <name val="Arial"/>
      <family val="2"/>
    </font>
    <font>
      <b/>
      <sz val="14"/>
      <color theme="1"/>
      <name val="Arial"/>
      <family val="2"/>
    </font>
    <font>
      <b/>
      <sz val="22"/>
      <color theme="1"/>
      <name val="Arial"/>
      <family val="2"/>
    </font>
    <font>
      <b/>
      <sz val="12"/>
      <name val="Arial"/>
      <family val="2"/>
    </font>
    <font>
      <b/>
      <sz val="11"/>
      <name val="Arial"/>
      <family val="2"/>
    </font>
    <font>
      <b/>
      <sz val="8"/>
      <color theme="1"/>
      <name val="Calibri"/>
      <family val="2"/>
      <scheme val="minor"/>
    </font>
    <font>
      <b/>
      <sz val="11"/>
      <color theme="1"/>
      <name val="Calibri"/>
      <family val="2"/>
      <scheme val="minor"/>
    </font>
    <font>
      <sz val="11"/>
      <color theme="1"/>
      <name val="Calibri"/>
      <family val="2"/>
      <scheme val="minor"/>
    </font>
    <font>
      <sz val="10"/>
      <color rgb="FF000000"/>
      <name val="Arial"/>
      <family val="2"/>
    </font>
    <font>
      <b/>
      <sz val="48"/>
      <color rgb="FFFF0000"/>
      <name val="Arial"/>
      <family val="2"/>
    </font>
    <font>
      <b/>
      <sz val="12"/>
      <color rgb="FFFF0000"/>
      <name val="Arial"/>
      <family val="2"/>
    </font>
    <font>
      <b/>
      <sz val="11"/>
      <color rgb="FFFF0000"/>
      <name val="Arial"/>
      <family val="2"/>
    </font>
    <font>
      <b/>
      <sz val="10"/>
      <name val="Tahoma"/>
      <family val="2"/>
    </font>
    <font>
      <b/>
      <sz val="8"/>
      <name val="Tahoma"/>
      <family val="2"/>
    </font>
    <font>
      <sz val="11"/>
      <name val="Tahoma"/>
      <family val="2"/>
    </font>
    <font>
      <sz val="10"/>
      <name val="Tahoma"/>
      <family val="2"/>
    </font>
    <font>
      <sz val="9"/>
      <name val="Tahoma"/>
      <family val="2"/>
    </font>
    <font>
      <b/>
      <sz val="8"/>
      <color theme="1"/>
      <name val="Times New Roman"/>
      <family val="1"/>
    </font>
    <font>
      <b/>
      <sz val="12"/>
      <name val="Times New Roman"/>
      <family val="1"/>
    </font>
    <font>
      <b/>
      <sz val="11"/>
      <name val="Times New Roman"/>
      <family val="1"/>
    </font>
    <font>
      <b/>
      <sz val="10"/>
      <color theme="1"/>
      <name val="Times New Roman"/>
      <family val="1"/>
    </font>
    <font>
      <b/>
      <sz val="10"/>
      <name val="Times New Roman"/>
      <family val="1"/>
    </font>
    <font>
      <b/>
      <sz val="10"/>
      <color theme="0"/>
      <name val="Times New Roman"/>
      <family val="1"/>
    </font>
    <font>
      <i/>
      <sz val="11"/>
      <color rgb="FF7F7F7F"/>
      <name val="Calibri"/>
      <family val="2"/>
      <scheme val="minor"/>
    </font>
    <font>
      <b/>
      <sz val="14"/>
      <name val="Arial"/>
      <family val="2"/>
    </font>
    <font>
      <sz val="16"/>
      <name val="Calibri"/>
      <family val="2"/>
      <scheme val="minor"/>
    </font>
    <font>
      <sz val="14"/>
      <name val="Calibri"/>
      <family val="2"/>
      <scheme val="minor"/>
    </font>
    <font>
      <sz val="12"/>
      <name val="Arial"/>
      <family val="2"/>
    </font>
    <font>
      <sz val="11"/>
      <name val="Arial"/>
      <family val="2"/>
    </font>
    <font>
      <b/>
      <sz val="8"/>
      <name val="Arial"/>
      <family val="2"/>
    </font>
    <font>
      <sz val="11"/>
      <name val="Calibri"/>
      <family val="2"/>
      <scheme val="minor"/>
    </font>
    <font>
      <sz val="9"/>
      <name val="Arial"/>
      <family val="2"/>
    </font>
    <font>
      <sz val="9"/>
      <color theme="1"/>
      <name val="Arial"/>
      <family val="2"/>
    </font>
    <font>
      <sz val="10"/>
      <name val="Calibri"/>
      <family val="2"/>
      <scheme val="minor"/>
    </font>
    <font>
      <sz val="10"/>
      <color theme="1"/>
      <name val="Calibri"/>
      <family val="2"/>
      <scheme val="minor"/>
    </font>
    <font>
      <b/>
      <sz val="8"/>
      <name val="Arial"/>
      <family val="2"/>
      <charset val="1"/>
    </font>
    <font>
      <b/>
      <sz val="12"/>
      <name val="Calibri"/>
      <family val="2"/>
      <scheme val="minor"/>
    </font>
  </fonts>
  <fills count="33">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2" tint="-0.499984740745262"/>
        <bgColor indexed="64"/>
      </patternFill>
    </fill>
    <fill>
      <patternFill patternType="solid">
        <fgColor theme="6" tint="0.39997558519241921"/>
        <bgColor indexed="64"/>
      </patternFill>
    </fill>
    <fill>
      <patternFill patternType="solid">
        <fgColor theme="3" tint="0.39997558519241921"/>
        <bgColor indexed="64"/>
      </patternFill>
    </fill>
    <fill>
      <patternFill patternType="solid">
        <fgColor theme="8" tint="0.79998168889431442"/>
        <bgColor indexed="64"/>
      </patternFill>
    </fill>
    <fill>
      <patternFill patternType="solid">
        <fgColor theme="3" tint="0.59999389629810485"/>
        <bgColor indexed="64"/>
      </patternFill>
    </fill>
    <fill>
      <patternFill patternType="solid">
        <fgColor theme="6" tint="-0.249977111117893"/>
        <bgColor indexed="64"/>
      </patternFill>
    </fill>
    <fill>
      <patternFill patternType="solid">
        <fgColor theme="1" tint="0.499984740745262"/>
        <bgColor indexed="64"/>
      </patternFill>
    </fill>
    <fill>
      <patternFill patternType="solid">
        <fgColor theme="6"/>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theme="3"/>
        <bgColor indexed="64"/>
      </patternFill>
    </fill>
    <fill>
      <patternFill patternType="solid">
        <fgColor rgb="FF00B050"/>
        <bgColor indexed="64"/>
      </patternFill>
    </fill>
    <fill>
      <patternFill patternType="solid">
        <fgColor theme="2" tint="-9.9978637043366805E-2"/>
        <bgColor indexed="64"/>
      </patternFill>
    </fill>
    <fill>
      <patternFill patternType="solid">
        <fgColor indexed="9"/>
        <bgColor indexed="64"/>
      </patternFill>
    </fill>
    <fill>
      <patternFill patternType="solid">
        <fgColor theme="7" tint="-0.249977111117893"/>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2"/>
        <bgColor indexed="64"/>
      </patternFill>
    </fill>
    <fill>
      <patternFill patternType="solid">
        <fgColor theme="6" tint="0.79998168889431442"/>
        <bgColor indexed="64"/>
      </patternFill>
    </fill>
    <fill>
      <patternFill patternType="solid">
        <fgColor theme="0" tint="-0.14999847407452621"/>
        <bgColor indexed="64"/>
      </patternFill>
    </fill>
  </fills>
  <borders count="101">
    <border>
      <left/>
      <right/>
      <top/>
      <bottom/>
      <diagonal/>
    </border>
    <border>
      <left/>
      <right style="double">
        <color theme="3"/>
      </right>
      <top/>
      <bottom/>
      <diagonal/>
    </border>
    <border>
      <left style="double">
        <color theme="3"/>
      </left>
      <right style="double">
        <color theme="3"/>
      </right>
      <top style="double">
        <color theme="3"/>
      </top>
      <bottom style="double">
        <color theme="3"/>
      </bottom>
      <diagonal/>
    </border>
    <border>
      <left style="double">
        <color theme="3"/>
      </left>
      <right/>
      <top style="double">
        <color theme="3"/>
      </top>
      <bottom/>
      <diagonal/>
    </border>
    <border>
      <left/>
      <right/>
      <top style="double">
        <color theme="3"/>
      </top>
      <bottom/>
      <diagonal/>
    </border>
    <border>
      <left/>
      <right style="double">
        <color theme="3"/>
      </right>
      <top style="double">
        <color theme="3"/>
      </top>
      <bottom/>
      <diagonal/>
    </border>
    <border>
      <left style="double">
        <color theme="3"/>
      </left>
      <right/>
      <top/>
      <bottom style="double">
        <color theme="3"/>
      </bottom>
      <diagonal/>
    </border>
    <border>
      <left/>
      <right/>
      <top/>
      <bottom style="double">
        <color theme="3"/>
      </bottom>
      <diagonal/>
    </border>
    <border>
      <left/>
      <right style="double">
        <color theme="3"/>
      </right>
      <top/>
      <bottom style="double">
        <color theme="3"/>
      </bottom>
      <diagonal/>
    </border>
    <border>
      <left/>
      <right style="double">
        <color theme="3"/>
      </right>
      <top style="double">
        <color theme="3"/>
      </top>
      <bottom style="double">
        <color theme="3"/>
      </bottom>
      <diagonal/>
    </border>
    <border>
      <left style="double">
        <color theme="3"/>
      </left>
      <right/>
      <top style="double">
        <color theme="3"/>
      </top>
      <bottom style="double">
        <color theme="3"/>
      </bottom>
      <diagonal/>
    </border>
    <border>
      <left/>
      <right/>
      <top style="double">
        <color theme="3"/>
      </top>
      <bottom style="double">
        <color theme="3"/>
      </bottom>
      <diagonal/>
    </border>
    <border>
      <left style="double">
        <color theme="3"/>
      </left>
      <right/>
      <top/>
      <bottom/>
      <diagonal/>
    </border>
    <border>
      <left style="double">
        <color theme="3"/>
      </left>
      <right style="double">
        <color theme="3"/>
      </right>
      <top style="double">
        <color theme="3"/>
      </top>
      <bottom/>
      <diagonal/>
    </border>
    <border>
      <left style="double">
        <color theme="3"/>
      </left>
      <right style="double">
        <color theme="3"/>
      </right>
      <top/>
      <bottom/>
      <diagonal/>
    </border>
    <border>
      <left style="double">
        <color theme="3"/>
      </left>
      <right style="double">
        <color theme="3"/>
      </right>
      <top/>
      <bottom style="double">
        <color theme="3"/>
      </bottom>
      <diagonal/>
    </border>
    <border>
      <left style="double">
        <color theme="3" tint="-0.249977111117893"/>
      </left>
      <right style="double">
        <color theme="3" tint="-0.249977111117893"/>
      </right>
      <top style="double">
        <color theme="3" tint="-0.249977111117893"/>
      </top>
      <bottom style="double">
        <color theme="3" tint="-0.249977111117893"/>
      </bottom>
      <diagonal/>
    </border>
    <border>
      <left style="double">
        <color theme="3" tint="-0.249977111117893"/>
      </left>
      <right style="double">
        <color theme="3" tint="-0.249977111117893"/>
      </right>
      <top style="double">
        <color theme="3" tint="-0.249977111117893"/>
      </top>
      <bottom/>
      <diagonal/>
    </border>
    <border>
      <left style="double">
        <color theme="3" tint="-0.249977111117893"/>
      </left>
      <right style="double">
        <color theme="3" tint="-0.249977111117893"/>
      </right>
      <top style="double">
        <color theme="3"/>
      </top>
      <bottom/>
      <diagonal/>
    </border>
    <border>
      <left style="double">
        <color theme="3" tint="-0.249977111117893"/>
      </left>
      <right/>
      <top style="double">
        <color theme="3"/>
      </top>
      <bottom style="double">
        <color theme="3" tint="-0.249977111117893"/>
      </bottom>
      <diagonal/>
    </border>
    <border>
      <left/>
      <right/>
      <top style="double">
        <color theme="3"/>
      </top>
      <bottom style="double">
        <color theme="3" tint="-0.249977111117893"/>
      </bottom>
      <diagonal/>
    </border>
    <border>
      <left/>
      <right style="double">
        <color theme="3" tint="-0.249977111117893"/>
      </right>
      <top style="double">
        <color theme="3"/>
      </top>
      <bottom style="double">
        <color theme="3" tint="-0.249977111117893"/>
      </bottom>
      <diagonal/>
    </border>
    <border>
      <left/>
      <right/>
      <top style="double">
        <color theme="3" tint="-0.249977111117893"/>
      </top>
      <bottom style="double">
        <color theme="3" tint="-0.249977111117893"/>
      </bottom>
      <diagonal/>
    </border>
    <border>
      <left/>
      <right style="double">
        <color theme="3" tint="-0.249977111117893"/>
      </right>
      <top style="double">
        <color theme="3" tint="-0.249977111117893"/>
      </top>
      <bottom style="double">
        <color theme="3" tint="-0.249977111117893"/>
      </bottom>
      <diagonal/>
    </border>
    <border>
      <left style="double">
        <color theme="3" tint="-0.249977111117893"/>
      </left>
      <right/>
      <top style="double">
        <color theme="3" tint="-0.249977111117893"/>
      </top>
      <bottom style="double">
        <color theme="3" tint="-0.249977111117893"/>
      </bottom>
      <diagonal/>
    </border>
    <border>
      <left style="double">
        <color theme="3" tint="-0.249977111117893"/>
      </left>
      <right style="double">
        <color theme="3" tint="-0.249977111117893"/>
      </right>
      <top/>
      <bottom style="double">
        <color theme="3" tint="-0.249977111117893"/>
      </bottom>
      <diagonal/>
    </border>
    <border>
      <left style="double">
        <color theme="3" tint="-0.249977111117893"/>
      </left>
      <right style="double">
        <color theme="3" tint="-0.249977111117893"/>
      </right>
      <top/>
      <bottom/>
      <diagonal/>
    </border>
    <border>
      <left/>
      <right/>
      <top style="double">
        <color theme="3" tint="-0.249977111117893"/>
      </top>
      <bottom/>
      <diagonal/>
    </border>
    <border>
      <left/>
      <right style="double">
        <color theme="3" tint="-0.249977111117893"/>
      </right>
      <top style="double">
        <color theme="3" tint="-0.249977111117893"/>
      </top>
      <bottom/>
      <diagonal/>
    </border>
    <border>
      <left style="double">
        <color theme="3" tint="-0.249977111117893"/>
      </left>
      <right/>
      <top style="double">
        <color theme="3" tint="-0.249977111117893"/>
      </top>
      <bottom/>
      <diagonal/>
    </border>
    <border>
      <left/>
      <right style="double">
        <color theme="3" tint="-0.249977111117893"/>
      </right>
      <top/>
      <bottom/>
      <diagonal/>
    </border>
    <border>
      <left style="double">
        <color theme="3" tint="-0.249977111117893"/>
      </left>
      <right/>
      <top/>
      <bottom style="double">
        <color theme="3" tint="-0.249977111117893"/>
      </bottom>
      <diagonal/>
    </border>
    <border>
      <left/>
      <right style="double">
        <color theme="3" tint="-0.249977111117893"/>
      </right>
      <top/>
      <bottom style="double">
        <color theme="3" tint="-0.249977111117893"/>
      </bottom>
      <diagonal/>
    </border>
    <border>
      <left style="double">
        <color theme="3" tint="-0.249977111117893"/>
      </left>
      <right/>
      <top/>
      <bottom/>
      <diagonal/>
    </border>
    <border>
      <left style="double">
        <color theme="3"/>
      </left>
      <right style="double">
        <color theme="3" tint="-0.249977111117893"/>
      </right>
      <top/>
      <bottom/>
      <diagonal/>
    </border>
    <border>
      <left style="double">
        <color theme="3" tint="-0.249977111117893"/>
      </left>
      <right style="double">
        <color theme="3" tint="-0.249977111117893"/>
      </right>
      <top/>
      <bottom style="double">
        <color theme="3"/>
      </bottom>
      <diagonal/>
    </border>
    <border>
      <left style="double">
        <color theme="3" tint="-0.249977111117893"/>
      </left>
      <right style="double">
        <color theme="3" tint="-0.249977111117893"/>
      </right>
      <top style="double">
        <color theme="3" tint="-0.249977111117893"/>
      </top>
      <bottom style="double">
        <color theme="3"/>
      </bottom>
      <diagonal/>
    </border>
    <border>
      <left/>
      <right style="double">
        <color theme="3" tint="-0.249977111117893"/>
      </right>
      <top style="double">
        <color theme="3"/>
      </top>
      <bottom/>
      <diagonal/>
    </border>
    <border>
      <left style="double">
        <color theme="3" tint="-0.249977111117893"/>
      </left>
      <right style="double">
        <color theme="3" tint="-0.249977111117893"/>
      </right>
      <top style="double">
        <color theme="3"/>
      </top>
      <bottom style="double">
        <color theme="3"/>
      </bottom>
      <diagonal/>
    </border>
    <border>
      <left style="double">
        <color theme="3" tint="-0.249977111117893"/>
      </left>
      <right/>
      <top style="double">
        <color theme="3"/>
      </top>
      <bottom style="double">
        <color theme="3"/>
      </bottom>
      <diagonal/>
    </border>
    <border>
      <left/>
      <right style="double">
        <color theme="3" tint="-0.249977111117893"/>
      </right>
      <top style="double">
        <color theme="3"/>
      </top>
      <bottom style="double">
        <color theme="3"/>
      </bottom>
      <diagonal/>
    </border>
    <border>
      <left style="double">
        <color theme="3" tint="-0.249977111117893"/>
      </left>
      <right style="double">
        <color theme="3"/>
      </right>
      <top style="double">
        <color theme="3" tint="-0.249977111117893"/>
      </top>
      <bottom style="double">
        <color theme="3" tint="-0.249977111117893"/>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style="double">
        <color theme="3" tint="-0.249977111117893"/>
      </left>
      <right style="double">
        <color theme="3"/>
      </right>
      <top style="double">
        <color theme="3"/>
      </top>
      <bottom style="double">
        <color theme="3"/>
      </bottom>
      <diagonal/>
    </border>
    <border>
      <left style="double">
        <color theme="3" tint="-0.249977111117893"/>
      </left>
      <right style="double">
        <color theme="3"/>
      </right>
      <top style="double">
        <color theme="3"/>
      </top>
      <bottom style="double">
        <color theme="3" tint="-0.249977111117893"/>
      </bottom>
      <diagonal/>
    </border>
    <border>
      <left style="double">
        <color theme="3"/>
      </left>
      <right style="double">
        <color theme="3"/>
      </right>
      <top style="double">
        <color theme="3" tint="-0.249977111117893"/>
      </top>
      <bottom style="double">
        <color theme="3"/>
      </bottom>
      <diagonal/>
    </border>
    <border>
      <left style="double">
        <color theme="3"/>
      </left>
      <right style="double">
        <color theme="3" tint="-0.249977111117893"/>
      </right>
      <top style="double">
        <color theme="3"/>
      </top>
      <bottom style="double">
        <color theme="3"/>
      </bottom>
      <diagonal/>
    </border>
    <border>
      <left/>
      <right style="double">
        <color theme="3" tint="-0.249977111117893"/>
      </right>
      <top style="double">
        <color theme="3" tint="-0.2499465926084170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double">
        <color theme="3" tint="-0.249977111117893"/>
      </left>
      <right/>
      <top style="double">
        <color theme="3"/>
      </top>
      <bottom/>
      <diagonal/>
    </border>
    <border>
      <left style="double">
        <color theme="3" tint="-0.249977111117893"/>
      </left>
      <right/>
      <top style="double">
        <color theme="3" tint="-0.249977111117893"/>
      </top>
      <bottom style="double">
        <color theme="3"/>
      </bottom>
      <diagonal/>
    </border>
    <border>
      <left/>
      <right style="double">
        <color theme="3" tint="-0.249977111117893"/>
      </right>
      <top style="double">
        <color theme="3" tint="-0.249977111117893"/>
      </top>
      <bottom style="double">
        <color theme="3"/>
      </bottom>
      <diagonal/>
    </border>
    <border>
      <left style="double">
        <color theme="3"/>
      </left>
      <right style="double">
        <color theme="3" tint="-0.249977111117893"/>
      </right>
      <top style="double">
        <color theme="3"/>
      </top>
      <bottom/>
      <diagonal/>
    </border>
    <border>
      <left style="double">
        <color theme="3"/>
      </left>
      <right style="double">
        <color theme="3"/>
      </right>
      <top/>
      <bottom style="thin">
        <color indexed="64"/>
      </bottom>
      <diagonal/>
    </border>
    <border>
      <left style="double">
        <color theme="3"/>
      </left>
      <right style="double">
        <color theme="3"/>
      </right>
      <top/>
      <bottom style="double">
        <color theme="3" tint="-0.249977111117893"/>
      </bottom>
      <diagonal/>
    </border>
    <border>
      <left style="double">
        <color theme="3"/>
      </left>
      <right/>
      <top/>
      <bottom style="double">
        <color theme="3" tint="-0.249977111117893"/>
      </bottom>
      <diagonal/>
    </border>
    <border>
      <left/>
      <right style="double">
        <color theme="3"/>
      </right>
      <top/>
      <bottom style="double">
        <color theme="3" tint="-0.249977111117893"/>
      </bottom>
      <diagonal/>
    </border>
    <border>
      <left style="double">
        <color theme="3"/>
      </left>
      <right style="double">
        <color theme="3" tint="-0.249977111117893"/>
      </right>
      <top/>
      <bottom style="double">
        <color theme="3"/>
      </bottom>
      <diagonal/>
    </border>
    <border>
      <left style="double">
        <color theme="3"/>
      </left>
      <right style="double">
        <color theme="3"/>
      </right>
      <top style="double">
        <color theme="3" tint="-0.249977111117893"/>
      </top>
      <bottom/>
      <diagonal/>
    </border>
    <border>
      <left style="double">
        <color theme="3"/>
      </left>
      <right style="double">
        <color theme="3"/>
      </right>
      <top/>
      <bottom style="double">
        <color theme="3" tint="-0.24994659260841701"/>
      </bottom>
      <diagonal/>
    </border>
    <border>
      <left style="double">
        <color theme="3"/>
      </left>
      <right style="double">
        <color theme="3" tint="-0.249977111117893"/>
      </right>
      <top/>
      <bottom style="double">
        <color theme="3" tint="-0.249977111117893"/>
      </bottom>
      <diagonal/>
    </border>
    <border>
      <left style="double">
        <color theme="3" tint="-0.249977111117893"/>
      </left>
      <right/>
      <top style="thin">
        <color indexed="64"/>
      </top>
      <bottom style="double">
        <color theme="3" tint="-0.249977111117893"/>
      </bottom>
      <diagonal/>
    </border>
    <border>
      <left/>
      <right style="double">
        <color theme="3" tint="-0.249977111117893"/>
      </right>
      <top style="thin">
        <color indexed="64"/>
      </top>
      <bottom style="double">
        <color theme="3" tint="-0.249977111117893"/>
      </bottom>
      <diagonal/>
    </border>
    <border>
      <left style="double">
        <color theme="3" tint="-0.249977111117893"/>
      </left>
      <right/>
      <top style="double">
        <color theme="3" tint="-0.249977111117893"/>
      </top>
      <bottom style="thin">
        <color indexed="64"/>
      </bottom>
      <diagonal/>
    </border>
    <border>
      <left/>
      <right style="double">
        <color theme="3" tint="-0.249977111117893"/>
      </right>
      <top style="double">
        <color theme="3" tint="-0.249977111117893"/>
      </top>
      <bottom style="thin">
        <color indexed="64"/>
      </bottom>
      <diagonal/>
    </border>
    <border>
      <left style="thin">
        <color indexed="64"/>
      </left>
      <right style="double">
        <color theme="3" tint="-0.249977111117893"/>
      </right>
      <top style="double">
        <color theme="3" tint="-0.249977111117893"/>
      </top>
      <bottom/>
      <diagonal/>
    </border>
    <border>
      <left style="thin">
        <color indexed="64"/>
      </left>
      <right style="double">
        <color theme="3" tint="-0.249977111117893"/>
      </right>
      <top/>
      <bottom/>
      <diagonal/>
    </border>
    <border>
      <left style="thin">
        <color indexed="64"/>
      </left>
      <right style="double">
        <color theme="3" tint="-0.249977111117893"/>
      </right>
      <top/>
      <bottom style="double">
        <color theme="3"/>
      </bottom>
      <diagonal/>
    </border>
    <border>
      <left style="thin">
        <color indexed="64"/>
      </left>
      <right style="thin">
        <color indexed="64"/>
      </right>
      <top/>
      <bottom/>
      <diagonal/>
    </border>
    <border>
      <left style="thin">
        <color indexed="64"/>
      </left>
      <right style="double">
        <color theme="3" tint="-0.249977111117893"/>
      </right>
      <top style="thin">
        <color indexed="64"/>
      </top>
      <bottom/>
      <diagonal/>
    </border>
    <border>
      <left style="thin">
        <color indexed="64"/>
      </left>
      <right style="double">
        <color theme="3" tint="-0.249977111117893"/>
      </right>
      <top/>
      <bottom style="double">
        <color theme="3" tint="-0.24994659260841701"/>
      </bottom>
      <diagonal/>
    </border>
    <border>
      <left style="thin">
        <color indexed="64"/>
      </left>
      <right/>
      <top style="thin">
        <color indexed="64"/>
      </top>
      <bottom/>
      <diagonal/>
    </border>
    <border>
      <left style="thin">
        <color indexed="64"/>
      </left>
      <right style="double">
        <color theme="3" tint="-0.249977111117893"/>
      </right>
      <top style="double">
        <color theme="3" tint="-0.24994659260841701"/>
      </top>
      <bottom/>
      <diagonal/>
    </border>
    <border>
      <left/>
      <right style="double">
        <color theme="3" tint="-0.249977111117893"/>
      </right>
      <top/>
      <bottom style="double">
        <color theme="3" tint="-0.24994659260841701"/>
      </bottom>
      <diagonal/>
    </border>
    <border>
      <left style="thin">
        <color indexed="64"/>
      </left>
      <right style="double">
        <color theme="3" tint="-0.249977111117893"/>
      </right>
      <top/>
      <bottom style="thin">
        <color indexed="64"/>
      </bottom>
      <diagonal/>
    </border>
    <border>
      <left style="double">
        <color theme="3" tint="-0.249977111117893"/>
      </left>
      <right style="double">
        <color theme="3" tint="-0.249977111117893"/>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7">
    <xf numFmtId="0" fontId="0" fillId="0" borderId="0"/>
    <xf numFmtId="0" fontId="1" fillId="0" borderId="0"/>
    <xf numFmtId="0" fontId="14" fillId="0" borderId="0"/>
    <xf numFmtId="0" fontId="13" fillId="0" borderId="0"/>
    <xf numFmtId="0" fontId="1" fillId="26" borderId="0"/>
    <xf numFmtId="0" fontId="1" fillId="0" borderId="0"/>
    <xf numFmtId="0" fontId="29" fillId="0" borderId="0" applyNumberFormat="0" applyFill="0" applyBorder="0" applyAlignment="0" applyProtection="0"/>
  </cellStyleXfs>
  <cellXfs count="374">
    <xf numFmtId="0" fontId="0" fillId="0" borderId="0" xfId="0"/>
    <xf numFmtId="0" fontId="3" fillId="3" borderId="28"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4" fillId="9" borderId="16" xfId="0" applyFont="1" applyFill="1" applyBorder="1" applyAlignment="1">
      <alignment horizontal="center" vertical="center"/>
    </xf>
    <xf numFmtId="0" fontId="4" fillId="7" borderId="25" xfId="0" applyFont="1" applyFill="1" applyBorder="1" applyAlignment="1">
      <alignment horizontal="center" vertical="center" wrapText="1"/>
    </xf>
    <xf numFmtId="0" fontId="4" fillId="7" borderId="30" xfId="0" applyFont="1" applyFill="1" applyBorder="1" applyAlignment="1">
      <alignment horizontal="center" vertical="center"/>
    </xf>
    <xf numFmtId="0" fontId="3" fillId="3" borderId="27" xfId="0" applyFont="1" applyFill="1" applyBorder="1" applyAlignment="1">
      <alignment horizontal="center" vertical="center" wrapText="1"/>
    </xf>
    <xf numFmtId="0" fontId="3" fillId="3" borderId="17" xfId="0" applyFont="1" applyFill="1" applyBorder="1" applyAlignment="1">
      <alignment horizontal="center" vertical="center" textRotation="90" wrapText="1"/>
    </xf>
    <xf numFmtId="0" fontId="3" fillId="3" borderId="29" xfId="0" applyFont="1" applyFill="1" applyBorder="1" applyAlignment="1">
      <alignment horizontal="center" vertical="center" textRotation="90" wrapText="1"/>
    </xf>
    <xf numFmtId="0" fontId="3" fillId="3" borderId="27" xfId="0" applyFont="1" applyFill="1" applyBorder="1" applyAlignment="1">
      <alignment horizontal="center" vertical="center" textRotation="90" wrapText="1"/>
    </xf>
    <xf numFmtId="0" fontId="3" fillId="3" borderId="28" xfId="0" applyFont="1" applyFill="1" applyBorder="1" applyAlignment="1">
      <alignment horizontal="center" vertical="center" textRotation="90" wrapText="1"/>
    </xf>
    <xf numFmtId="0" fontId="3" fillId="3" borderId="29" xfId="0" applyFont="1" applyFill="1" applyBorder="1" applyAlignment="1">
      <alignment horizontal="center" vertical="center" wrapText="1"/>
    </xf>
    <xf numFmtId="0" fontId="4" fillId="2" borderId="17" xfId="0" applyFont="1" applyFill="1" applyBorder="1" applyAlignment="1">
      <alignment horizontal="center" vertical="center"/>
    </xf>
    <xf numFmtId="0" fontId="4" fillId="7" borderId="29" xfId="0" applyFont="1" applyFill="1" applyBorder="1" applyAlignment="1">
      <alignment horizontal="center" vertical="center"/>
    </xf>
    <xf numFmtId="0" fontId="4" fillId="9" borderId="23" xfId="0" applyFont="1" applyFill="1" applyBorder="1" applyAlignment="1">
      <alignment horizontal="center" vertical="center"/>
    </xf>
    <xf numFmtId="0" fontId="3" fillId="8" borderId="17" xfId="0" applyFont="1" applyFill="1" applyBorder="1" applyAlignment="1">
      <alignment horizontal="center" vertical="center" textRotation="90"/>
    </xf>
    <xf numFmtId="0" fontId="3" fillId="7" borderId="30" xfId="0" applyFont="1" applyFill="1" applyBorder="1"/>
    <xf numFmtId="0" fontId="3" fillId="7" borderId="38" xfId="0" applyFont="1" applyFill="1" applyBorder="1" applyAlignment="1">
      <alignment horizontal="center" vertical="center" textRotation="90" wrapText="1"/>
    </xf>
    <xf numFmtId="0" fontId="4" fillId="7" borderId="11" xfId="0" applyFont="1" applyFill="1" applyBorder="1" applyAlignment="1">
      <alignment horizontal="center" vertical="center" wrapText="1"/>
    </xf>
    <xf numFmtId="0" fontId="4" fillId="7" borderId="38" xfId="0" applyFont="1" applyFill="1" applyBorder="1" applyAlignment="1">
      <alignment horizontal="center" vertical="center"/>
    </xf>
    <xf numFmtId="0" fontId="4" fillId="7" borderId="38" xfId="0" applyFont="1" applyFill="1" applyBorder="1" applyAlignment="1">
      <alignment horizontal="center" vertical="center" wrapText="1"/>
    </xf>
    <xf numFmtId="0" fontId="3" fillId="8" borderId="38" xfId="0" applyFont="1" applyFill="1" applyBorder="1" applyAlignment="1">
      <alignment horizontal="center" vertical="center" textRotation="90"/>
    </xf>
    <xf numFmtId="0" fontId="4" fillId="7" borderId="40" xfId="0" applyFont="1" applyFill="1" applyBorder="1" applyAlignment="1">
      <alignment horizontal="center" vertical="center"/>
    </xf>
    <xf numFmtId="0" fontId="4" fillId="7" borderId="39" xfId="0" applyFont="1" applyFill="1" applyBorder="1" applyAlignment="1">
      <alignment horizontal="center" vertical="center"/>
    </xf>
    <xf numFmtId="0" fontId="3" fillId="7" borderId="40" xfId="0" applyFont="1" applyFill="1" applyBorder="1"/>
    <xf numFmtId="0" fontId="3" fillId="7" borderId="17" xfId="0" applyFont="1" applyFill="1" applyBorder="1" applyAlignment="1">
      <alignment vertical="center" textRotation="90"/>
    </xf>
    <xf numFmtId="0" fontId="4" fillId="6" borderId="42" xfId="0" applyFont="1" applyFill="1" applyBorder="1" applyAlignment="1">
      <alignment horizontal="center" vertical="center" wrapText="1"/>
    </xf>
    <xf numFmtId="0" fontId="3" fillId="7" borderId="16" xfId="0" applyFont="1" applyFill="1" applyBorder="1"/>
    <xf numFmtId="0" fontId="0" fillId="2" borderId="0" xfId="0" applyFill="1"/>
    <xf numFmtId="0" fontId="3" fillId="7" borderId="24" xfId="0" applyFont="1" applyFill="1" applyBorder="1" applyAlignment="1">
      <alignment horizontal="center" vertical="center" textRotation="90" wrapText="1"/>
    </xf>
    <xf numFmtId="0" fontId="4" fillId="7" borderId="16" xfId="0" applyFont="1" applyFill="1" applyBorder="1" applyAlignment="1">
      <alignment horizontal="center" vertical="center"/>
    </xf>
    <xf numFmtId="0" fontId="3" fillId="9" borderId="16" xfId="0" applyFont="1" applyFill="1" applyBorder="1" applyAlignment="1">
      <alignment horizontal="center" vertical="center" textRotation="90"/>
    </xf>
    <xf numFmtId="0" fontId="4" fillId="7" borderId="23" xfId="0" applyFont="1" applyFill="1" applyBorder="1" applyAlignment="1">
      <alignment horizontal="center" vertical="center"/>
    </xf>
    <xf numFmtId="0" fontId="3" fillId="7" borderId="16" xfId="0" applyFont="1" applyFill="1" applyBorder="1" applyAlignment="1">
      <alignment horizontal="center" vertical="center" textRotation="90" wrapText="1"/>
    </xf>
    <xf numFmtId="0" fontId="3" fillId="7" borderId="23" xfId="0" applyFont="1" applyFill="1" applyBorder="1"/>
    <xf numFmtId="0" fontId="4" fillId="7" borderId="24" xfId="0" applyFont="1" applyFill="1" applyBorder="1" applyAlignment="1">
      <alignment horizontal="center" vertical="center"/>
    </xf>
    <xf numFmtId="0" fontId="3" fillId="8" borderId="16" xfId="0" applyFont="1" applyFill="1" applyBorder="1" applyAlignment="1">
      <alignment horizontal="center" vertical="center" textRotation="90"/>
    </xf>
    <xf numFmtId="0" fontId="4" fillId="8" borderId="23" xfId="0" applyFont="1" applyFill="1" applyBorder="1" applyAlignment="1">
      <alignment horizontal="center" vertical="center"/>
    </xf>
    <xf numFmtId="0" fontId="4" fillId="7" borderId="22" xfId="0" applyFont="1" applyFill="1" applyBorder="1" applyAlignment="1">
      <alignment horizontal="center" vertical="center"/>
    </xf>
    <xf numFmtId="0" fontId="4" fillId="7" borderId="17" xfId="0" applyFont="1" applyFill="1" applyBorder="1" applyAlignment="1">
      <alignment horizontal="center" vertical="center"/>
    </xf>
    <xf numFmtId="0" fontId="3" fillId="7" borderId="28" xfId="0" applyFont="1" applyFill="1" applyBorder="1"/>
    <xf numFmtId="0" fontId="3" fillId="9" borderId="17" xfId="0" applyFont="1" applyFill="1" applyBorder="1" applyAlignment="1">
      <alignment horizontal="center" vertical="center" textRotation="90"/>
    </xf>
    <xf numFmtId="0" fontId="4" fillId="7" borderId="28" xfId="0" applyFont="1" applyFill="1" applyBorder="1" applyAlignment="1">
      <alignment horizontal="center" vertical="center"/>
    </xf>
    <xf numFmtId="0" fontId="4" fillId="7" borderId="17" xfId="0" applyFont="1" applyFill="1" applyBorder="1" applyAlignment="1">
      <alignment horizontal="center"/>
    </xf>
    <xf numFmtId="0" fontId="4" fillId="7" borderId="16" xfId="0" applyFont="1" applyFill="1" applyBorder="1" applyAlignment="1">
      <alignment horizontal="center"/>
    </xf>
    <xf numFmtId="0" fontId="4" fillId="9" borderId="17" xfId="0" applyFont="1" applyFill="1" applyBorder="1" applyAlignment="1">
      <alignment horizontal="center" vertical="center" wrapText="1"/>
    </xf>
    <xf numFmtId="0" fontId="4" fillId="7" borderId="27" xfId="0" applyFont="1" applyFill="1" applyBorder="1" applyAlignment="1">
      <alignment horizontal="center" vertical="center"/>
    </xf>
    <xf numFmtId="0" fontId="5" fillId="7" borderId="0" xfId="0" applyFont="1" applyFill="1" applyAlignment="1">
      <alignment horizontal="center" vertical="center" wrapText="1"/>
    </xf>
    <xf numFmtId="0" fontId="4" fillId="7" borderId="26" xfId="0" applyFont="1" applyFill="1" applyBorder="1" applyAlignment="1">
      <alignment horizontal="center" vertical="center"/>
    </xf>
    <xf numFmtId="0" fontId="4" fillId="7" borderId="0" xfId="0" applyFont="1" applyFill="1" applyAlignment="1">
      <alignment horizontal="center" vertical="center" wrapText="1"/>
    </xf>
    <xf numFmtId="0" fontId="4" fillId="7" borderId="26"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11" fillId="2" borderId="0" xfId="0" applyFont="1" applyFill="1"/>
    <xf numFmtId="0" fontId="11" fillId="0" borderId="0" xfId="0" applyFont="1"/>
    <xf numFmtId="0" fontId="4" fillId="6" borderId="2" xfId="0" applyFont="1" applyFill="1" applyBorder="1" applyAlignment="1">
      <alignment horizontal="center" vertical="center" wrapText="1"/>
    </xf>
    <xf numFmtId="0" fontId="3" fillId="7" borderId="17" xfId="0" applyFont="1" applyFill="1" applyBorder="1" applyAlignment="1">
      <alignment horizontal="center" vertical="center" textRotation="90"/>
    </xf>
    <xf numFmtId="0" fontId="4" fillId="9" borderId="30" xfId="0" applyFont="1" applyFill="1" applyBorder="1" applyAlignment="1">
      <alignment horizontal="center" vertical="center"/>
    </xf>
    <xf numFmtId="0" fontId="3" fillId="7" borderId="16" xfId="0" applyFont="1" applyFill="1" applyBorder="1" applyAlignment="1">
      <alignment horizontal="center" vertical="center" textRotation="90"/>
    </xf>
    <xf numFmtId="0" fontId="3" fillId="7" borderId="16" xfId="0" applyFont="1" applyFill="1" applyBorder="1" applyAlignment="1">
      <alignment vertical="center" textRotation="90"/>
    </xf>
    <xf numFmtId="0" fontId="3" fillId="7" borderId="46" xfId="0" applyFont="1" applyFill="1" applyBorder="1" applyAlignment="1">
      <alignment horizontal="center" vertical="center" textRotation="90"/>
    </xf>
    <xf numFmtId="0" fontId="3" fillId="7" borderId="36" xfId="0" applyFont="1" applyFill="1" applyBorder="1" applyAlignment="1">
      <alignment horizontal="center" vertical="center" textRotation="90"/>
    </xf>
    <xf numFmtId="0" fontId="0" fillId="2" borderId="0" xfId="0" applyFill="1" applyAlignment="1">
      <alignment horizontal="center" vertical="center"/>
    </xf>
    <xf numFmtId="0" fontId="3" fillId="7" borderId="16" xfId="0" applyFont="1" applyFill="1" applyBorder="1" applyAlignment="1">
      <alignment horizontal="center" vertical="center"/>
    </xf>
    <xf numFmtId="0" fontId="0" fillId="0" borderId="0" xfId="0" applyAlignment="1">
      <alignment horizontal="center" vertical="center"/>
    </xf>
    <xf numFmtId="0" fontId="3" fillId="3" borderId="13" xfId="0" applyFont="1" applyFill="1" applyBorder="1" applyAlignment="1">
      <alignment horizontal="center" vertical="center"/>
    </xf>
    <xf numFmtId="0" fontId="4" fillId="6" borderId="43" xfId="0" applyFont="1" applyFill="1" applyBorder="1" applyAlignment="1">
      <alignment horizontal="center" vertical="center" wrapText="1"/>
    </xf>
    <xf numFmtId="0" fontId="4" fillId="6" borderId="44" xfId="0" applyFont="1" applyFill="1" applyBorder="1" applyAlignment="1">
      <alignment horizontal="center" vertical="center" wrapText="1"/>
    </xf>
    <xf numFmtId="0" fontId="4" fillId="6" borderId="41" xfId="0" applyFont="1" applyFill="1" applyBorder="1" applyAlignment="1">
      <alignment horizontal="center" vertical="center" wrapText="1"/>
    </xf>
    <xf numFmtId="0" fontId="4" fillId="6" borderId="45" xfId="0" applyFont="1" applyFill="1" applyBorder="1" applyAlignment="1">
      <alignment horizontal="center" vertical="center" wrapText="1"/>
    </xf>
    <xf numFmtId="0" fontId="4" fillId="6" borderId="28" xfId="0" applyFont="1" applyFill="1" applyBorder="1" applyAlignment="1">
      <alignment horizontal="center" vertical="center" wrapText="1"/>
    </xf>
    <xf numFmtId="0" fontId="4" fillId="6" borderId="17" xfId="0" applyFont="1" applyFill="1" applyBorder="1" applyAlignment="1">
      <alignment horizontal="center" vertical="center" wrapText="1"/>
    </xf>
    <xf numFmtId="0" fontId="3" fillId="3" borderId="13" xfId="0" applyFont="1" applyFill="1" applyBorder="1" applyAlignment="1">
      <alignment horizontal="center" vertical="center" textRotation="90"/>
    </xf>
    <xf numFmtId="0" fontId="4" fillId="7" borderId="48" xfId="0" applyFont="1" applyFill="1" applyBorder="1" applyAlignment="1">
      <alignment horizontal="center" vertical="center"/>
    </xf>
    <xf numFmtId="0" fontId="3" fillId="10" borderId="17" xfId="0" applyFont="1" applyFill="1" applyBorder="1" applyAlignment="1">
      <alignment horizontal="center" vertical="center" textRotation="90"/>
    </xf>
    <xf numFmtId="0" fontId="0" fillId="2" borderId="48" xfId="0" applyFill="1" applyBorder="1"/>
    <xf numFmtId="0" fontId="4" fillId="8" borderId="16" xfId="0" applyFont="1" applyFill="1" applyBorder="1" applyAlignment="1">
      <alignment horizontal="center" vertical="center"/>
    </xf>
    <xf numFmtId="0" fontId="4" fillId="8" borderId="17"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40" xfId="0" applyFont="1" applyFill="1" applyBorder="1" applyAlignment="1">
      <alignment horizontal="center" vertical="center"/>
    </xf>
    <xf numFmtId="0" fontId="4" fillId="9" borderId="16" xfId="0" applyFont="1" applyFill="1" applyBorder="1" applyAlignment="1">
      <alignment horizontal="center" vertical="center" wrapText="1"/>
    </xf>
    <xf numFmtId="0" fontId="4" fillId="8" borderId="17" xfId="0" applyFont="1" applyFill="1" applyBorder="1" applyAlignment="1">
      <alignment horizontal="center" vertical="center"/>
    </xf>
    <xf numFmtId="0" fontId="4" fillId="10" borderId="17" xfId="0" applyFont="1" applyFill="1" applyBorder="1" applyAlignment="1">
      <alignment horizontal="center" vertical="center"/>
    </xf>
    <xf numFmtId="0" fontId="3" fillId="7" borderId="48" xfId="0" applyFont="1" applyFill="1" applyBorder="1" applyAlignment="1">
      <alignment horizontal="center" vertical="center" textRotation="90"/>
    </xf>
    <xf numFmtId="0" fontId="3" fillId="10" borderId="48" xfId="0" applyFont="1" applyFill="1" applyBorder="1" applyAlignment="1">
      <alignment horizontal="center" vertical="center" textRotation="90"/>
    </xf>
    <xf numFmtId="0" fontId="4" fillId="10" borderId="48" xfId="0" applyFont="1" applyFill="1" applyBorder="1" applyAlignment="1">
      <alignment horizontal="center" vertical="center" wrapText="1"/>
    </xf>
    <xf numFmtId="0" fontId="4" fillId="7" borderId="48" xfId="0" applyFont="1" applyFill="1" applyBorder="1" applyAlignment="1">
      <alignment horizontal="center"/>
    </xf>
    <xf numFmtId="0" fontId="4" fillId="6" borderId="48" xfId="0" applyFont="1" applyFill="1" applyBorder="1" applyAlignment="1">
      <alignment horizontal="center" vertical="center" wrapText="1"/>
    </xf>
    <xf numFmtId="0" fontId="3" fillId="7" borderId="48" xfId="0" applyFont="1" applyFill="1" applyBorder="1"/>
    <xf numFmtId="0" fontId="3" fillId="7" borderId="27" xfId="0" applyFont="1" applyFill="1" applyBorder="1" applyAlignment="1">
      <alignment horizontal="center" vertical="center" textRotation="90"/>
    </xf>
    <xf numFmtId="0" fontId="4" fillId="10" borderId="48" xfId="0" applyFont="1" applyFill="1" applyBorder="1" applyAlignment="1">
      <alignment horizontal="center" vertical="center"/>
    </xf>
    <xf numFmtId="0" fontId="3" fillId="7" borderId="26" xfId="0" applyFont="1" applyFill="1" applyBorder="1" applyAlignment="1">
      <alignment horizontal="center" vertical="center" textRotation="90"/>
    </xf>
    <xf numFmtId="0" fontId="3" fillId="7" borderId="48" xfId="0" applyFont="1" applyFill="1" applyBorder="1" applyAlignment="1">
      <alignment horizontal="center" vertical="center" textRotation="90" wrapText="1"/>
    </xf>
    <xf numFmtId="0" fontId="4" fillId="7" borderId="48"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4" fillId="7" borderId="22" xfId="0" applyFont="1" applyFill="1" applyBorder="1" applyAlignment="1">
      <alignment horizontal="center" vertical="center" wrapText="1"/>
    </xf>
    <xf numFmtId="0" fontId="3" fillId="7" borderId="17" xfId="0" applyFont="1" applyFill="1" applyBorder="1" applyAlignment="1">
      <alignment horizontal="center" vertical="center" textRotation="90" wrapText="1"/>
    </xf>
    <xf numFmtId="0" fontId="3" fillId="7" borderId="26" xfId="0" applyFont="1" applyFill="1" applyBorder="1" applyAlignment="1">
      <alignment horizontal="center" vertical="center" textRotation="90" wrapText="1"/>
    </xf>
    <xf numFmtId="0" fontId="4" fillId="7" borderId="29" xfId="0" applyFont="1" applyFill="1" applyBorder="1" applyAlignment="1">
      <alignment horizontal="center" vertical="center" wrapText="1"/>
    </xf>
    <xf numFmtId="0" fontId="4" fillId="7" borderId="28" xfId="0" applyFont="1" applyFill="1" applyBorder="1" applyAlignment="1">
      <alignment horizontal="center" vertical="center" wrapText="1"/>
    </xf>
    <xf numFmtId="0" fontId="3" fillId="7" borderId="25" xfId="0" applyFont="1" applyFill="1" applyBorder="1" applyAlignment="1">
      <alignment horizontal="center" vertical="center" textRotation="90" wrapText="1"/>
    </xf>
    <xf numFmtId="0" fontId="4" fillId="7" borderId="33" xfId="0" applyFont="1" applyFill="1" applyBorder="1" applyAlignment="1">
      <alignment horizontal="center" vertical="center" wrapText="1"/>
    </xf>
    <xf numFmtId="0" fontId="4" fillId="7" borderId="23" xfId="0" applyFont="1" applyFill="1" applyBorder="1" applyAlignment="1">
      <alignment horizontal="center" vertical="center" wrapText="1"/>
    </xf>
    <xf numFmtId="0" fontId="3" fillId="7" borderId="29" xfId="0" applyFont="1" applyFill="1" applyBorder="1" applyAlignment="1">
      <alignment horizontal="center" vertical="center" textRotation="90" wrapText="1"/>
    </xf>
    <xf numFmtId="0" fontId="3" fillId="7" borderId="33" xfId="0" applyFont="1" applyFill="1" applyBorder="1" applyAlignment="1">
      <alignment horizontal="center" vertical="center" textRotation="90" wrapText="1"/>
    </xf>
    <xf numFmtId="0" fontId="4" fillId="7" borderId="27"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4" fillId="7" borderId="39" xfId="0" applyFont="1" applyFill="1" applyBorder="1" applyAlignment="1">
      <alignment horizontal="center" vertical="center" wrapText="1"/>
    </xf>
    <xf numFmtId="0" fontId="4" fillId="7" borderId="40" xfId="0" applyFont="1" applyFill="1" applyBorder="1" applyAlignment="1">
      <alignment horizontal="center" vertical="center" wrapText="1"/>
    </xf>
    <xf numFmtId="0" fontId="4" fillId="7" borderId="17" xfId="0" applyFont="1" applyFill="1" applyBorder="1" applyAlignment="1">
      <alignment horizontal="center" vertical="center" wrapText="1"/>
    </xf>
    <xf numFmtId="0" fontId="4" fillId="7" borderId="20"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0" xfId="0" applyFont="1" applyFill="1" applyAlignment="1">
      <alignment horizontal="center" vertical="center" textRotation="90" wrapText="1"/>
    </xf>
    <xf numFmtId="0" fontId="3" fillId="3" borderId="0" xfId="0" applyFont="1" applyFill="1" applyAlignment="1">
      <alignment vertical="center" wrapText="1"/>
    </xf>
    <xf numFmtId="0" fontId="3" fillId="3" borderId="1" xfId="0" applyFont="1" applyFill="1" applyBorder="1" applyAlignment="1">
      <alignment vertical="center" wrapText="1"/>
    </xf>
    <xf numFmtId="0" fontId="20" fillId="2" borderId="0" xfId="0" applyFont="1" applyFill="1"/>
    <xf numFmtId="0" fontId="20" fillId="0" borderId="0" xfId="0" applyFont="1"/>
    <xf numFmtId="0" fontId="21" fillId="0" borderId="0" xfId="0" applyFont="1"/>
    <xf numFmtId="0" fontId="18" fillId="2" borderId="0" xfId="0" applyFont="1" applyFill="1"/>
    <xf numFmtId="0" fontId="18" fillId="0" borderId="0" xfId="0" applyFont="1"/>
    <xf numFmtId="0" fontId="22" fillId="2" borderId="0" xfId="0" applyFont="1" applyFill="1" applyAlignment="1">
      <alignment horizontal="center"/>
    </xf>
    <xf numFmtId="0" fontId="22" fillId="0" borderId="0" xfId="0" applyFont="1" applyAlignment="1">
      <alignment horizontal="center"/>
    </xf>
    <xf numFmtId="0" fontId="36" fillId="2" borderId="0" xfId="0" applyFont="1" applyFill="1"/>
    <xf numFmtId="0" fontId="36" fillId="0" borderId="0" xfId="0" applyFont="1"/>
    <xf numFmtId="0" fontId="19" fillId="2" borderId="0" xfId="0" applyFont="1" applyFill="1" applyAlignment="1">
      <alignment horizontal="center"/>
    </xf>
    <xf numFmtId="0" fontId="19" fillId="0" borderId="0" xfId="0" applyFont="1" applyAlignment="1">
      <alignment horizontal="center"/>
    </xf>
    <xf numFmtId="0" fontId="20" fillId="2" borderId="0" xfId="0" applyFont="1" applyFill="1" applyAlignment="1">
      <alignment horizontal="center"/>
    </xf>
    <xf numFmtId="0" fontId="20" fillId="0" borderId="0" xfId="0" applyFont="1" applyAlignment="1">
      <alignment horizontal="center"/>
    </xf>
    <xf numFmtId="0" fontId="27" fillId="3" borderId="86" xfId="0" applyFont="1" applyFill="1" applyBorder="1" applyAlignment="1">
      <alignment horizontal="center" vertical="center" wrapText="1"/>
    </xf>
    <xf numFmtId="0" fontId="26" fillId="7" borderId="89" xfId="0" applyFont="1" applyFill="1" applyBorder="1" applyAlignment="1">
      <alignment horizontal="center" vertical="center"/>
    </xf>
    <xf numFmtId="0" fontId="27" fillId="29" borderId="89" xfId="0" applyFont="1" applyFill="1" applyBorder="1" applyAlignment="1">
      <alignment horizontal="center" vertical="center"/>
    </xf>
    <xf numFmtId="0" fontId="27" fillId="29" borderId="89" xfId="0" applyFont="1" applyFill="1" applyBorder="1" applyAlignment="1">
      <alignment horizontal="center" vertical="center" wrapText="1"/>
    </xf>
    <xf numFmtId="0" fontId="27" fillId="28" borderId="89" xfId="0" applyFont="1" applyFill="1" applyBorder="1" applyAlignment="1">
      <alignment horizontal="center" vertical="center" wrapText="1"/>
    </xf>
    <xf numFmtId="0" fontId="27" fillId="7" borderId="89" xfId="0" applyFont="1" applyFill="1" applyBorder="1" applyAlignment="1">
      <alignment horizontal="center" vertical="center" wrapText="1"/>
    </xf>
    <xf numFmtId="0" fontId="27" fillId="25" borderId="89" xfId="0" applyFont="1" applyFill="1" applyBorder="1" applyAlignment="1">
      <alignment horizontal="center" vertical="center" wrapText="1"/>
    </xf>
    <xf numFmtId="0" fontId="27" fillId="3" borderId="89" xfId="0" applyFont="1" applyFill="1" applyBorder="1" applyAlignment="1">
      <alignment horizontal="center" vertical="center" wrapText="1"/>
    </xf>
    <xf numFmtId="0" fontId="27" fillId="7" borderId="90" xfId="0" applyFont="1" applyFill="1" applyBorder="1" applyAlignment="1">
      <alignment horizontal="center" vertical="center" wrapText="1"/>
    </xf>
    <xf numFmtId="0" fontId="23" fillId="0" borderId="87" xfId="0" applyFont="1" applyBorder="1" applyAlignment="1">
      <alignment vertical="center"/>
    </xf>
    <xf numFmtId="0" fontId="23" fillId="0" borderId="92" xfId="0" applyFont="1" applyBorder="1" applyAlignment="1">
      <alignment vertical="center"/>
    </xf>
    <xf numFmtId="0" fontId="23" fillId="0" borderId="92" xfId="0" applyFont="1" applyBorder="1" applyAlignment="1">
      <alignment horizontal="left" vertical="center" wrapText="1"/>
    </xf>
    <xf numFmtId="0" fontId="23" fillId="0" borderId="90" xfId="0" applyFont="1" applyBorder="1" applyAlignment="1">
      <alignment vertical="center"/>
    </xf>
    <xf numFmtId="0" fontId="20" fillId="2" borderId="0" xfId="0" applyFont="1" applyFill="1" applyAlignment="1">
      <alignment horizontal="left" vertical="top"/>
    </xf>
    <xf numFmtId="0" fontId="27" fillId="7" borderId="89" xfId="0" applyFont="1" applyFill="1" applyBorder="1" applyAlignment="1">
      <alignment horizontal="left" vertical="top" wrapText="1"/>
    </xf>
    <xf numFmtId="0" fontId="20" fillId="0" borderId="0" xfId="0" applyFont="1" applyAlignment="1">
      <alignment horizontal="left" vertical="top"/>
    </xf>
    <xf numFmtId="0" fontId="42" fillId="0" borderId="0" xfId="0" applyFont="1"/>
    <xf numFmtId="0" fontId="3" fillId="17" borderId="13" xfId="0" applyFont="1" applyFill="1" applyBorder="1" applyAlignment="1">
      <alignment horizontal="center" vertical="center"/>
    </xf>
    <xf numFmtId="0" fontId="3" fillId="17" borderId="63" xfId="0" applyFont="1" applyFill="1" applyBorder="1" applyAlignment="1">
      <alignment horizontal="center" vertical="center"/>
    </xf>
    <xf numFmtId="0" fontId="15" fillId="16" borderId="14" xfId="0" applyFont="1" applyFill="1" applyBorder="1" applyAlignment="1">
      <alignment horizontal="center" vertical="center" textRotation="255"/>
    </xf>
    <xf numFmtId="0" fontId="6" fillId="11" borderId="10" xfId="0" applyFont="1" applyFill="1" applyBorder="1" applyAlignment="1">
      <alignment horizontal="center" vertical="center"/>
    </xf>
    <xf numFmtId="0" fontId="6" fillId="11" borderId="11" xfId="0" applyFont="1" applyFill="1" applyBorder="1" applyAlignment="1">
      <alignment horizontal="center" vertical="center"/>
    </xf>
    <xf numFmtId="0" fontId="6" fillId="11" borderId="9" xfId="0" applyFont="1" applyFill="1" applyBorder="1" applyAlignment="1">
      <alignment horizontal="center" vertical="center"/>
    </xf>
    <xf numFmtId="0" fontId="9" fillId="11" borderId="10" xfId="0" applyFont="1" applyFill="1" applyBorder="1" applyAlignment="1">
      <alignment horizontal="center" vertical="center" wrapText="1"/>
    </xf>
    <xf numFmtId="0" fontId="9" fillId="11" borderId="11" xfId="0" applyFont="1" applyFill="1" applyBorder="1" applyAlignment="1">
      <alignment horizontal="center" vertical="center" wrapText="1"/>
    </xf>
    <xf numFmtId="0" fontId="9" fillId="11" borderId="9" xfId="0" applyFont="1" applyFill="1" applyBorder="1" applyAlignment="1">
      <alignment horizontal="center" vertical="center" wrapText="1"/>
    </xf>
    <xf numFmtId="0" fontId="7" fillId="4" borderId="10"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9" xfId="0" applyFont="1" applyFill="1" applyBorder="1" applyAlignment="1">
      <alignment horizontal="center" vertic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12" xfId="0" applyBorder="1" applyAlignment="1">
      <alignment horizontal="center"/>
    </xf>
    <xf numFmtId="0" fontId="0" fillId="0" borderId="0" xfId="0" applyAlignment="1">
      <alignment horizontal="center"/>
    </xf>
    <xf numFmtId="0" fontId="0" fillId="0" borderId="1"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9" xfId="0" applyFont="1" applyBorder="1" applyAlignment="1">
      <alignment horizontal="center" vertical="center" wrapText="1"/>
    </xf>
    <xf numFmtId="0" fontId="6" fillId="11" borderId="10" xfId="0" applyFont="1" applyFill="1" applyBorder="1" applyAlignment="1">
      <alignment horizontal="center" vertical="center" wrapText="1"/>
    </xf>
    <xf numFmtId="0" fontId="6" fillId="11" borderId="11" xfId="0" applyFont="1" applyFill="1" applyBorder="1" applyAlignment="1">
      <alignment horizontal="center" vertical="center" wrapText="1"/>
    </xf>
    <xf numFmtId="0" fontId="6" fillId="11" borderId="9"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5" xfId="0" applyFont="1" applyFill="1" applyBorder="1" applyAlignment="1">
      <alignment horizontal="center" vertical="center" wrapText="1"/>
    </xf>
    <xf numFmtId="0" fontId="3" fillId="3" borderId="14" xfId="0" applyFont="1" applyFill="1" applyBorder="1" applyAlignment="1">
      <alignment horizontal="center" vertical="center" textRotation="90"/>
    </xf>
    <xf numFmtId="0" fontId="3" fillId="3" borderId="13" xfId="0" applyFont="1" applyFill="1" applyBorder="1" applyAlignment="1">
      <alignment horizontal="center" vertical="center" textRotation="90" wrapText="1"/>
    </xf>
    <xf numFmtId="0" fontId="3" fillId="3" borderId="15" xfId="0" applyFont="1" applyFill="1" applyBorder="1" applyAlignment="1">
      <alignment horizontal="center" vertical="center" textRotation="90" wrapText="1"/>
    </xf>
    <xf numFmtId="0" fontId="3" fillId="3" borderId="63" xfId="0" applyFont="1" applyFill="1" applyBorder="1" applyAlignment="1">
      <alignment horizontal="center" vertical="center" textRotation="90" wrapText="1"/>
    </xf>
    <xf numFmtId="0" fontId="3" fillId="3" borderId="10"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64"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16" fillId="5" borderId="34" xfId="0" applyFont="1" applyFill="1" applyBorder="1" applyAlignment="1">
      <alignment horizontal="center" vertical="center" textRotation="90"/>
    </xf>
    <xf numFmtId="0" fontId="17" fillId="7" borderId="26" xfId="0" applyFont="1" applyFill="1" applyBorder="1" applyAlignment="1">
      <alignment horizontal="center" vertical="center" textRotation="90" wrapText="1"/>
    </xf>
    <xf numFmtId="0" fontId="17" fillId="7" borderId="25" xfId="0" applyFont="1" applyFill="1" applyBorder="1" applyAlignment="1">
      <alignment horizontal="center" vertical="center" textRotation="90" wrapText="1"/>
    </xf>
    <xf numFmtId="0" fontId="4" fillId="7" borderId="24" xfId="0" applyFont="1" applyFill="1" applyBorder="1" applyAlignment="1">
      <alignment horizontal="center" vertical="center" wrapText="1"/>
    </xf>
    <xf numFmtId="0" fontId="4" fillId="7" borderId="23" xfId="0" applyFont="1" applyFill="1" applyBorder="1" applyAlignment="1">
      <alignment horizontal="center" vertical="center" wrapText="1"/>
    </xf>
    <xf numFmtId="0" fontId="3" fillId="7" borderId="17" xfId="0" applyFont="1" applyFill="1" applyBorder="1" applyAlignment="1">
      <alignment horizontal="center" vertical="center" textRotation="90" wrapText="1"/>
    </xf>
    <xf numFmtId="0" fontId="3" fillId="7" borderId="25" xfId="0" applyFont="1" applyFill="1" applyBorder="1" applyAlignment="1">
      <alignment horizontal="center" vertical="center" textRotation="90" wrapText="1"/>
    </xf>
    <xf numFmtId="0" fontId="3" fillId="3" borderId="18" xfId="0" applyFont="1" applyFill="1" applyBorder="1" applyAlignment="1">
      <alignment horizontal="center" vertical="center" textRotation="90" wrapText="1"/>
    </xf>
    <xf numFmtId="0" fontId="3" fillId="3" borderId="25" xfId="0" applyFont="1" applyFill="1" applyBorder="1" applyAlignment="1">
      <alignment horizontal="center" vertical="center" textRotation="90" wrapText="1"/>
    </xf>
    <xf numFmtId="0" fontId="16" fillId="12" borderId="14" xfId="0" applyFont="1" applyFill="1" applyBorder="1" applyAlignment="1">
      <alignment horizontal="center" vertical="center" textRotation="90" wrapText="1"/>
    </xf>
    <xf numFmtId="0" fontId="16" fillId="12" borderId="68" xfId="0" applyFont="1" applyFill="1" applyBorder="1" applyAlignment="1">
      <alignment horizontal="center" vertical="center" textRotation="90" wrapText="1"/>
    </xf>
    <xf numFmtId="0" fontId="16" fillId="7" borderId="67" xfId="0" applyFont="1" applyFill="1" applyBorder="1" applyAlignment="1">
      <alignment horizontal="center" vertical="center" textRotation="90" wrapText="1"/>
    </xf>
    <xf numFmtId="0" fontId="16" fillId="7" borderId="14" xfId="0" applyFont="1" applyFill="1" applyBorder="1" applyAlignment="1">
      <alignment horizontal="center" vertical="center" textRotation="90" wrapText="1"/>
    </xf>
    <xf numFmtId="0" fontId="16" fillId="7" borderId="63" xfId="0" applyFont="1" applyFill="1" applyBorder="1" applyAlignment="1">
      <alignment horizontal="center" vertical="center" textRotation="90" wrapText="1"/>
    </xf>
    <xf numFmtId="0" fontId="3" fillId="7" borderId="35" xfId="0" applyFont="1" applyFill="1" applyBorder="1" applyAlignment="1">
      <alignment horizontal="center" vertical="center" textRotation="90" wrapText="1"/>
    </xf>
    <xf numFmtId="0" fontId="4" fillId="7" borderId="59" xfId="0" applyFont="1" applyFill="1" applyBorder="1" applyAlignment="1">
      <alignment horizontal="center" vertical="center" wrapText="1"/>
    </xf>
    <xf numFmtId="0" fontId="4" fillId="7" borderId="60" xfId="0" applyFont="1" applyFill="1" applyBorder="1" applyAlignment="1">
      <alignment horizontal="center" vertical="center" wrapText="1"/>
    </xf>
    <xf numFmtId="0" fontId="4" fillId="7" borderId="19"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16" fillId="19" borderId="14" xfId="0" applyFont="1" applyFill="1" applyBorder="1" applyAlignment="1">
      <alignment horizontal="center" vertical="center" textRotation="90"/>
    </xf>
    <xf numFmtId="0" fontId="16" fillId="19" borderId="62" xfId="0" applyFont="1" applyFill="1" applyBorder="1" applyAlignment="1">
      <alignment horizontal="center" vertical="center" textRotation="90"/>
    </xf>
    <xf numFmtId="0" fontId="16" fillId="7" borderId="34" xfId="0" applyFont="1" applyFill="1" applyBorder="1" applyAlignment="1">
      <alignment horizontal="center" vertical="center" textRotation="90" wrapText="1"/>
    </xf>
    <xf numFmtId="0" fontId="16" fillId="7" borderId="69" xfId="0" applyFont="1" applyFill="1" applyBorder="1" applyAlignment="1">
      <alignment horizontal="center" vertical="center" textRotation="90" wrapText="1"/>
    </xf>
    <xf numFmtId="0" fontId="3" fillId="7" borderId="26" xfId="0" applyFont="1" applyFill="1" applyBorder="1" applyAlignment="1">
      <alignment horizontal="center" vertical="center" textRotation="90" wrapText="1"/>
    </xf>
    <xf numFmtId="0" fontId="16" fillId="18" borderId="61" xfId="0" applyFont="1" applyFill="1" applyBorder="1" applyAlignment="1">
      <alignment horizontal="center" vertical="center" textRotation="90"/>
    </xf>
    <xf numFmtId="0" fontId="16" fillId="18" borderId="34" xfId="0" applyFont="1" applyFill="1" applyBorder="1" applyAlignment="1">
      <alignment horizontal="center" vertical="center" textRotation="90"/>
    </xf>
    <xf numFmtId="0" fontId="17" fillId="7" borderId="17" xfId="0" applyFont="1" applyFill="1" applyBorder="1" applyAlignment="1">
      <alignment horizontal="center" vertical="center" textRotation="90" wrapText="1"/>
    </xf>
    <xf numFmtId="0" fontId="16" fillId="15" borderId="61" xfId="0" applyFont="1" applyFill="1" applyBorder="1" applyAlignment="1">
      <alignment horizontal="center" vertical="center" textRotation="90"/>
    </xf>
    <xf numFmtId="0" fontId="16" fillId="15" borderId="34" xfId="0" applyFont="1" applyFill="1" applyBorder="1" applyAlignment="1">
      <alignment horizontal="center" vertical="center" textRotation="90"/>
    </xf>
    <xf numFmtId="0" fontId="16" fillId="15" borderId="66" xfId="0" applyFont="1" applyFill="1" applyBorder="1" applyAlignment="1">
      <alignment horizontal="center" vertical="center" textRotation="90"/>
    </xf>
    <xf numFmtId="0" fontId="17" fillId="7" borderId="17" xfId="0" applyFont="1" applyFill="1" applyBorder="1" applyAlignment="1">
      <alignment horizontal="center" vertical="center" textRotation="90"/>
    </xf>
    <xf numFmtId="0" fontId="17" fillId="7" borderId="26" xfId="0" applyFont="1" applyFill="1" applyBorder="1" applyAlignment="1">
      <alignment horizontal="center" vertical="center" textRotation="90"/>
    </xf>
    <xf numFmtId="0" fontId="17" fillId="7" borderId="25" xfId="0" applyFont="1" applyFill="1" applyBorder="1" applyAlignment="1">
      <alignment horizontal="center" vertical="center" textRotation="90"/>
    </xf>
    <xf numFmtId="0" fontId="3" fillId="7" borderId="29" xfId="0" applyFont="1" applyFill="1" applyBorder="1" applyAlignment="1">
      <alignment horizontal="center" vertical="center" textRotation="90" wrapText="1"/>
    </xf>
    <xf numFmtId="0" fontId="3" fillId="7" borderId="33" xfId="0" applyFont="1" applyFill="1" applyBorder="1" applyAlignment="1">
      <alignment horizontal="center" vertical="center" textRotation="90" wrapText="1"/>
    </xf>
    <xf numFmtId="0" fontId="3" fillId="7" borderId="31" xfId="0" applyFont="1" applyFill="1" applyBorder="1" applyAlignment="1">
      <alignment horizontal="center" vertical="center" textRotation="90" wrapText="1"/>
    </xf>
    <xf numFmtId="0" fontId="4" fillId="7" borderId="49" xfId="0" applyFont="1" applyFill="1" applyBorder="1" applyAlignment="1">
      <alignment horizontal="center" vertical="center" wrapText="1"/>
    </xf>
    <xf numFmtId="0" fontId="4" fillId="7" borderId="50" xfId="0" applyFont="1" applyFill="1" applyBorder="1" applyAlignment="1">
      <alignment horizontal="center" vertical="center" wrapText="1"/>
    </xf>
    <xf numFmtId="0" fontId="4" fillId="7" borderId="70" xfId="0" applyFont="1" applyFill="1" applyBorder="1" applyAlignment="1">
      <alignment horizontal="center" vertical="center" wrapText="1"/>
    </xf>
    <xf numFmtId="0" fontId="4" fillId="7" borderId="71" xfId="0" applyFont="1" applyFill="1" applyBorder="1" applyAlignment="1">
      <alignment horizontal="center" vertical="center" wrapText="1"/>
    </xf>
    <xf numFmtId="0" fontId="3" fillId="7" borderId="18" xfId="0" applyFont="1" applyFill="1" applyBorder="1" applyAlignment="1">
      <alignment horizontal="center" vertical="center" textRotation="90" wrapText="1"/>
    </xf>
    <xf numFmtId="0" fontId="0" fillId="2" borderId="80" xfId="0" applyFill="1" applyBorder="1" applyAlignment="1">
      <alignment horizontal="center" wrapText="1"/>
    </xf>
    <xf numFmtId="0" fontId="0" fillId="2" borderId="55" xfId="0" applyFill="1" applyBorder="1" applyAlignment="1">
      <alignment horizontal="center" wrapText="1"/>
    </xf>
    <xf numFmtId="0" fontId="0" fillId="2" borderId="57" xfId="0" applyFill="1" applyBorder="1" applyAlignment="1">
      <alignment horizontal="center" wrapText="1"/>
    </xf>
    <xf numFmtId="0" fontId="0" fillId="2" borderId="56" xfId="0" applyFill="1" applyBorder="1" applyAlignment="1">
      <alignment horizontal="center" wrapText="1"/>
    </xf>
    <xf numFmtId="0" fontId="0" fillId="2" borderId="54" xfId="0" applyFill="1" applyBorder="1" applyAlignment="1">
      <alignment horizontal="center" wrapText="1"/>
    </xf>
    <xf numFmtId="0" fontId="0" fillId="2" borderId="53" xfId="0" applyFill="1" applyBorder="1" applyAlignment="1">
      <alignment horizontal="center" wrapText="1"/>
    </xf>
    <xf numFmtId="0" fontId="6" fillId="17" borderId="78" xfId="0" applyFont="1" applyFill="1" applyBorder="1" applyAlignment="1">
      <alignment horizontal="center" vertical="center" textRotation="90"/>
    </xf>
    <xf numFmtId="0" fontId="6" fillId="17" borderId="75" xfId="0" applyFont="1" applyFill="1" applyBorder="1" applyAlignment="1">
      <alignment horizontal="center" vertical="center" textRotation="90"/>
    </xf>
    <xf numFmtId="0" fontId="6" fillId="17" borderId="79" xfId="0" applyFont="1" applyFill="1" applyBorder="1" applyAlignment="1">
      <alignment horizontal="center" vertical="center" textRotation="90"/>
    </xf>
    <xf numFmtId="0" fontId="10" fillId="7" borderId="18" xfId="0" applyFont="1" applyFill="1" applyBorder="1" applyAlignment="1">
      <alignment horizontal="center" vertical="center" textRotation="90" wrapText="1"/>
    </xf>
    <xf numFmtId="0" fontId="10" fillId="7" borderId="26" xfId="0" applyFont="1" applyFill="1" applyBorder="1" applyAlignment="1">
      <alignment horizontal="center" vertical="center" textRotation="90" wrapText="1"/>
    </xf>
    <xf numFmtId="0" fontId="10" fillId="7" borderId="25" xfId="0" applyFont="1" applyFill="1" applyBorder="1" applyAlignment="1">
      <alignment horizontal="center" vertical="center" textRotation="90" wrapText="1"/>
    </xf>
    <xf numFmtId="0" fontId="0" fillId="2" borderId="48" xfId="0" applyFill="1" applyBorder="1" applyAlignment="1">
      <alignment horizontal="center" wrapText="1"/>
    </xf>
    <xf numFmtId="0" fontId="6" fillId="9" borderId="51" xfId="0" applyFont="1" applyFill="1" applyBorder="1" applyAlignment="1">
      <alignment horizontal="center" vertical="center" textRotation="90"/>
    </xf>
    <xf numFmtId="0" fontId="6" fillId="9" borderId="77" xfId="0" applyFont="1" applyFill="1" applyBorder="1" applyAlignment="1">
      <alignment horizontal="center" vertical="center" textRotation="90"/>
    </xf>
    <xf numFmtId="0" fontId="6" fillId="9" borderId="52" xfId="0" applyFont="1" applyFill="1" applyBorder="1" applyAlignment="1">
      <alignment horizontal="center" vertical="center" textRotation="90"/>
    </xf>
    <xf numFmtId="0" fontId="10" fillId="7" borderId="74" xfId="0" applyFont="1" applyFill="1" applyBorder="1" applyAlignment="1">
      <alignment horizontal="center" vertical="center" textRotation="90" wrapText="1"/>
    </xf>
    <xf numFmtId="0" fontId="10" fillId="7" borderId="75" xfId="0" applyFont="1" applyFill="1" applyBorder="1" applyAlignment="1">
      <alignment horizontal="center" vertical="center" textRotation="90" wrapText="1"/>
    </xf>
    <xf numFmtId="0" fontId="10" fillId="7" borderId="76" xfId="0" applyFont="1" applyFill="1" applyBorder="1" applyAlignment="1">
      <alignment horizontal="center" vertical="center" textRotation="90" wrapText="1"/>
    </xf>
    <xf numFmtId="0" fontId="4" fillId="7" borderId="72" xfId="0" applyFont="1" applyFill="1" applyBorder="1" applyAlignment="1">
      <alignment horizontal="center" vertical="center" wrapText="1"/>
    </xf>
    <xf numFmtId="0" fontId="4" fillId="7" borderId="73" xfId="0" applyFont="1" applyFill="1" applyBorder="1" applyAlignment="1">
      <alignment horizontal="center" vertical="center" wrapText="1"/>
    </xf>
    <xf numFmtId="0" fontId="6" fillId="6" borderId="81" xfId="0" applyFont="1" applyFill="1" applyBorder="1" applyAlignment="1">
      <alignment horizontal="center" vertical="center" textRotation="90"/>
    </xf>
    <xf numFmtId="0" fontId="6" fillId="6" borderId="75" xfId="0" applyFont="1" applyFill="1" applyBorder="1" applyAlignment="1">
      <alignment horizontal="center" vertical="center" textRotation="90"/>
    </xf>
    <xf numFmtId="0" fontId="6" fillId="6" borderId="79" xfId="0" applyFont="1" applyFill="1" applyBorder="1" applyAlignment="1">
      <alignment horizontal="center" vertical="center" textRotation="90"/>
    </xf>
    <xf numFmtId="0" fontId="10" fillId="7" borderId="17" xfId="0" applyFont="1" applyFill="1" applyBorder="1" applyAlignment="1">
      <alignment horizontal="center" vertical="center" textRotation="90" wrapText="1"/>
    </xf>
    <xf numFmtId="0" fontId="6" fillId="21" borderId="81" xfId="0" applyFont="1" applyFill="1" applyBorder="1" applyAlignment="1">
      <alignment horizontal="center" vertical="center" textRotation="90"/>
    </xf>
    <xf numFmtId="0" fontId="6" fillId="21" borderId="75" xfId="0" applyFont="1" applyFill="1" applyBorder="1" applyAlignment="1">
      <alignment horizontal="center" vertical="center" textRotation="90"/>
    </xf>
    <xf numFmtId="0" fontId="6" fillId="21" borderId="79" xfId="0" applyFont="1" applyFill="1" applyBorder="1" applyAlignment="1">
      <alignment horizontal="center" vertical="center" textRotation="90"/>
    </xf>
    <xf numFmtId="0" fontId="0" fillId="2" borderId="0" xfId="0" applyFill="1" applyAlignment="1">
      <alignment horizontal="center" wrapText="1"/>
    </xf>
    <xf numFmtId="0" fontId="6" fillId="14" borderId="47" xfId="0" applyFont="1" applyFill="1" applyBorder="1" applyAlignment="1">
      <alignment horizontal="center" vertical="center" textRotation="90"/>
    </xf>
    <xf numFmtId="0" fontId="6" fillId="14" borderId="30" xfId="0" applyFont="1" applyFill="1" applyBorder="1" applyAlignment="1">
      <alignment horizontal="center" vertical="center" textRotation="90"/>
    </xf>
    <xf numFmtId="0" fontId="6" fillId="14" borderId="82" xfId="0" applyFont="1" applyFill="1" applyBorder="1" applyAlignment="1">
      <alignment horizontal="center" vertical="center" textRotation="90"/>
    </xf>
    <xf numFmtId="0" fontId="6" fillId="13" borderId="47" xfId="0" applyFont="1" applyFill="1" applyBorder="1" applyAlignment="1">
      <alignment horizontal="center" vertical="center" textRotation="90"/>
    </xf>
    <xf numFmtId="0" fontId="6" fillId="13" borderId="30" xfId="0" applyFont="1" applyFill="1" applyBorder="1" applyAlignment="1">
      <alignment horizontal="center" vertical="center" textRotation="90"/>
    </xf>
    <xf numFmtId="0" fontId="10" fillId="7" borderId="35" xfId="0" applyFont="1" applyFill="1" applyBorder="1" applyAlignment="1">
      <alignment horizontal="center" vertical="center" textRotation="90" wrapText="1"/>
    </xf>
    <xf numFmtId="0" fontId="6" fillId="22" borderId="30" xfId="0" applyFont="1" applyFill="1" applyBorder="1" applyAlignment="1">
      <alignment horizontal="center" vertical="center" textRotation="90"/>
    </xf>
    <xf numFmtId="0" fontId="6" fillId="20" borderId="30" xfId="0" applyFont="1" applyFill="1" applyBorder="1" applyAlignment="1">
      <alignment horizontal="center" vertical="center" textRotation="90"/>
    </xf>
    <xf numFmtId="0" fontId="6" fillId="6" borderId="30" xfId="0" applyFont="1" applyFill="1" applyBorder="1" applyAlignment="1">
      <alignment horizontal="center" vertical="center" textRotation="90"/>
    </xf>
    <xf numFmtId="0" fontId="6" fillId="23" borderId="30" xfId="0" applyFont="1" applyFill="1" applyBorder="1" applyAlignment="1">
      <alignment horizontal="center" vertical="center" textRotation="90"/>
    </xf>
    <xf numFmtId="0" fontId="12" fillId="24" borderId="55" xfId="0" applyFont="1" applyFill="1" applyBorder="1" applyAlignment="1">
      <alignment horizontal="center" vertical="center" textRotation="90" wrapText="1"/>
    </xf>
    <xf numFmtId="0" fontId="12" fillId="24" borderId="56" xfId="0" applyFont="1" applyFill="1" applyBorder="1" applyAlignment="1">
      <alignment horizontal="center" vertical="center" textRotation="90" wrapText="1"/>
    </xf>
    <xf numFmtId="0" fontId="0" fillId="2" borderId="51" xfId="0" applyFill="1" applyBorder="1" applyAlignment="1">
      <alignment horizontal="center" wrapText="1"/>
    </xf>
    <xf numFmtId="0" fontId="0" fillId="2" borderId="52" xfId="0" applyFill="1" applyBorder="1" applyAlignment="1">
      <alignment horizontal="center" wrapText="1"/>
    </xf>
    <xf numFmtId="0" fontId="3" fillId="7" borderId="51" xfId="0" applyFont="1" applyFill="1" applyBorder="1" applyAlignment="1">
      <alignment horizontal="center" vertical="center" textRotation="90" wrapText="1"/>
    </xf>
    <xf numFmtId="0" fontId="3" fillId="7" borderId="52" xfId="0" applyFont="1" applyFill="1" applyBorder="1" applyAlignment="1">
      <alignment horizontal="center" vertical="center" textRotation="90" wrapText="1"/>
    </xf>
    <xf numFmtId="0" fontId="3" fillId="7" borderId="84" xfId="0" applyFont="1" applyFill="1" applyBorder="1" applyAlignment="1">
      <alignment horizontal="center" vertical="center" textRotation="90" wrapText="1"/>
    </xf>
    <xf numFmtId="0" fontId="6" fillId="6" borderId="83" xfId="0" applyFont="1" applyFill="1" applyBorder="1" applyAlignment="1">
      <alignment horizontal="center" vertical="center" textRotation="90"/>
    </xf>
    <xf numFmtId="0" fontId="26" fillId="7" borderId="86" xfId="0" applyFont="1" applyFill="1" applyBorder="1" applyAlignment="1">
      <alignment horizontal="center" vertical="center" wrapText="1"/>
    </xf>
    <xf numFmtId="0" fontId="27" fillId="30" borderId="86" xfId="0" applyFont="1" applyFill="1" applyBorder="1" applyAlignment="1">
      <alignment horizontal="center" vertical="center" wrapText="1"/>
    </xf>
    <xf numFmtId="0" fontId="27" fillId="30" borderId="89"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0" fillId="0" borderId="85" xfId="0" applyFont="1" applyBorder="1" applyAlignment="1">
      <alignment horizontal="center" wrapText="1"/>
    </xf>
    <xf numFmtId="0" fontId="20" fillId="0" borderId="91" xfId="0" applyFont="1" applyBorder="1" applyAlignment="1">
      <alignment horizontal="center" wrapText="1"/>
    </xf>
    <xf numFmtId="0" fontId="20" fillId="0" borderId="88" xfId="0" applyFont="1" applyBorder="1" applyAlignment="1">
      <alignment horizontal="center" wrapText="1"/>
    </xf>
    <xf numFmtId="0" fontId="24" fillId="0" borderId="86" xfId="0" applyFont="1" applyBorder="1" applyAlignment="1">
      <alignment horizontal="center" vertical="center"/>
    </xf>
    <xf numFmtId="0" fontId="24" fillId="0" borderId="86" xfId="0" applyFont="1" applyBorder="1" applyAlignment="1">
      <alignment horizontal="left" vertical="top"/>
    </xf>
    <xf numFmtId="0" fontId="25" fillId="0" borderId="48" xfId="0" applyFont="1" applyBorder="1" applyAlignment="1">
      <alignment horizontal="center" vertical="center" wrapText="1"/>
    </xf>
    <xf numFmtId="0" fontId="25" fillId="0" borderId="48" xfId="0" applyFont="1" applyBorder="1" applyAlignment="1">
      <alignment horizontal="left" vertical="top" wrapText="1"/>
    </xf>
    <xf numFmtId="0" fontId="25" fillId="0" borderId="89" xfId="0" applyFont="1" applyBorder="1" applyAlignment="1">
      <alignment horizontal="center" vertical="center" wrapText="1"/>
    </xf>
    <xf numFmtId="0" fontId="25" fillId="0" borderId="89" xfId="0" applyFont="1" applyBorder="1" applyAlignment="1">
      <alignment horizontal="left" vertical="top" wrapText="1"/>
    </xf>
    <xf numFmtId="0" fontId="28" fillId="27" borderId="85" xfId="0" applyFont="1" applyFill="1" applyBorder="1" applyAlignment="1">
      <alignment horizontal="center" vertical="center" wrapText="1"/>
    </xf>
    <xf numFmtId="0" fontId="28" fillId="27" borderId="88" xfId="0" applyFont="1" applyFill="1" applyBorder="1" applyAlignment="1">
      <alignment horizontal="center" vertical="center" wrapText="1"/>
    </xf>
    <xf numFmtId="0" fontId="26" fillId="7" borderId="89" xfId="0" applyFont="1" applyFill="1" applyBorder="1" applyAlignment="1">
      <alignment horizontal="center" vertical="center" wrapText="1"/>
    </xf>
    <xf numFmtId="0" fontId="26" fillId="31" borderId="86" xfId="0" applyFont="1" applyFill="1" applyBorder="1" applyAlignment="1">
      <alignment horizontal="center" vertical="center" wrapText="1"/>
    </xf>
    <xf numFmtId="0" fontId="26" fillId="31" borderId="89" xfId="0" applyFont="1" applyFill="1" applyBorder="1" applyAlignment="1">
      <alignment horizontal="center" vertical="center" wrapText="1"/>
    </xf>
    <xf numFmtId="0" fontId="26" fillId="3" borderId="86" xfId="0" applyFont="1" applyFill="1" applyBorder="1" applyAlignment="1">
      <alignment horizontal="center" vertical="center" wrapText="1"/>
    </xf>
    <xf numFmtId="0" fontId="26" fillId="3" borderId="89" xfId="0" applyFont="1" applyFill="1" applyBorder="1" applyAlignment="1">
      <alignment horizontal="center" vertical="center" wrapText="1"/>
    </xf>
    <xf numFmtId="0" fontId="27" fillId="28" borderId="86" xfId="0" applyFont="1" applyFill="1" applyBorder="1" applyAlignment="1">
      <alignment horizontal="center" vertical="center" wrapText="1"/>
    </xf>
    <xf numFmtId="0" fontId="27" fillId="7" borderId="86" xfId="0" applyFont="1" applyFill="1" applyBorder="1" applyAlignment="1">
      <alignment horizontal="center" vertical="center" wrapText="1"/>
    </xf>
    <xf numFmtId="0" fontId="27" fillId="25" borderId="86" xfId="0" applyFont="1" applyFill="1" applyBorder="1" applyAlignment="1">
      <alignment horizontal="center" vertical="center" wrapText="1"/>
    </xf>
    <xf numFmtId="0" fontId="27" fillId="7" borderId="86" xfId="0" applyFont="1" applyFill="1" applyBorder="1" applyAlignment="1">
      <alignment horizontal="left" vertical="top" wrapText="1"/>
    </xf>
    <xf numFmtId="0" fontId="27" fillId="7" borderId="87" xfId="0" applyFont="1" applyFill="1" applyBorder="1" applyAlignment="1">
      <alignment horizontal="center" vertical="center" wrapText="1"/>
    </xf>
    <xf numFmtId="0" fontId="30" fillId="0" borderId="52" xfId="0" applyFont="1" applyFill="1" applyBorder="1" applyAlignment="1">
      <alignment horizontal="center" vertical="center" textRotation="255"/>
    </xf>
    <xf numFmtId="0" fontId="9" fillId="0" borderId="52" xfId="0" applyFont="1" applyFill="1" applyBorder="1" applyAlignment="1">
      <alignment horizontal="center" vertical="center" textRotation="90" wrapText="1"/>
    </xf>
    <xf numFmtId="0" fontId="10" fillId="0" borderId="52" xfId="0" applyFont="1" applyFill="1" applyBorder="1" applyAlignment="1">
      <alignment horizontal="center" vertical="center" textRotation="90" wrapText="1"/>
    </xf>
    <xf numFmtId="0" fontId="35" fillId="0" borderId="52" xfId="0" applyFont="1" applyFill="1" applyBorder="1" applyAlignment="1">
      <alignment horizontal="center" vertical="center" textRotation="90"/>
    </xf>
    <xf numFmtId="0" fontId="35" fillId="0" borderId="52" xfId="0" applyFont="1" applyFill="1" applyBorder="1" applyAlignment="1">
      <alignment vertical="center" textRotation="90"/>
    </xf>
    <xf numFmtId="0" fontId="35" fillId="0" borderId="52" xfId="0" applyFont="1" applyFill="1" applyBorder="1" applyAlignment="1">
      <alignment horizontal="center" vertical="center" textRotation="90" wrapText="1"/>
    </xf>
    <xf numFmtId="0" fontId="5" fillId="0" borderId="52"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0" borderId="52" xfId="0" applyFont="1" applyFill="1" applyBorder="1" applyAlignment="1">
      <alignment horizontal="center" vertical="center"/>
    </xf>
    <xf numFmtId="0" fontId="9" fillId="0" borderId="52" xfId="0" applyFont="1" applyFill="1" applyBorder="1" applyAlignment="1">
      <alignment horizontal="center" vertical="center"/>
    </xf>
    <xf numFmtId="0" fontId="41" fillId="0" borderId="52" xfId="6" applyNumberFormat="1" applyFont="1" applyFill="1" applyBorder="1" applyAlignment="1">
      <alignment horizontal="center" vertical="center" wrapText="1"/>
    </xf>
    <xf numFmtId="0" fontId="35" fillId="0" borderId="52" xfId="0" applyFont="1" applyFill="1" applyBorder="1"/>
    <xf numFmtId="0" fontId="5" fillId="0" borderId="52" xfId="0" applyFont="1" applyFill="1" applyBorder="1" applyAlignment="1">
      <alignment horizontal="left" vertical="center" wrapText="1"/>
    </xf>
    <xf numFmtId="0" fontId="20" fillId="0" borderId="0" xfId="0" applyFont="1" applyFill="1"/>
    <xf numFmtId="0" fontId="30" fillId="0" borderId="48" xfId="0" applyFont="1" applyFill="1" applyBorder="1" applyAlignment="1">
      <alignment horizontal="center" vertical="center" textRotation="255"/>
    </xf>
    <xf numFmtId="0" fontId="9" fillId="0" borderId="48" xfId="0" applyFont="1" applyFill="1" applyBorder="1" applyAlignment="1">
      <alignment horizontal="center" vertical="center" textRotation="90" wrapText="1"/>
    </xf>
    <xf numFmtId="0" fontId="10" fillId="0" borderId="48" xfId="0" applyFont="1" applyFill="1" applyBorder="1" applyAlignment="1">
      <alignment horizontal="center" vertical="center" textRotation="90" wrapText="1"/>
    </xf>
    <xf numFmtId="0" fontId="35" fillId="0" borderId="48" xfId="0" applyFont="1" applyFill="1" applyBorder="1" applyAlignment="1">
      <alignment horizontal="center" vertical="center" textRotation="90"/>
    </xf>
    <xf numFmtId="0" fontId="35" fillId="0" borderId="48" xfId="0" applyFont="1" applyFill="1" applyBorder="1" applyAlignment="1">
      <alignment vertical="center" textRotation="90"/>
    </xf>
    <xf numFmtId="0" fontId="35" fillId="0" borderId="48" xfId="0" applyFont="1" applyFill="1" applyBorder="1" applyAlignment="1">
      <alignment horizontal="center" vertical="center" textRotation="90" wrapText="1"/>
    </xf>
    <xf numFmtId="0" fontId="5" fillId="0" borderId="48"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5" fillId="0" borderId="48" xfId="0" applyFont="1" applyFill="1" applyBorder="1" applyAlignment="1">
      <alignment horizontal="center" vertical="center"/>
    </xf>
    <xf numFmtId="0" fontId="9" fillId="0" borderId="48" xfId="0" applyFont="1" applyFill="1" applyBorder="1" applyAlignment="1">
      <alignment horizontal="center" vertical="center"/>
    </xf>
    <xf numFmtId="0" fontId="41" fillId="0" borderId="48" xfId="6" applyNumberFormat="1" applyFont="1" applyFill="1" applyBorder="1" applyAlignment="1">
      <alignment horizontal="center" vertical="center" wrapText="1"/>
    </xf>
    <xf numFmtId="0" fontId="35" fillId="0" borderId="48" xfId="0" applyFont="1" applyFill="1" applyBorder="1"/>
    <xf numFmtId="0" fontId="5" fillId="0" borderId="48" xfId="0" applyFont="1" applyFill="1" applyBorder="1" applyAlignment="1">
      <alignment horizontal="left" vertical="center" wrapText="1"/>
    </xf>
    <xf numFmtId="0" fontId="5" fillId="0" borderId="48" xfId="0" applyFont="1" applyFill="1" applyBorder="1" applyAlignment="1">
      <alignment horizontal="center"/>
    </xf>
    <xf numFmtId="0" fontId="35" fillId="0" borderId="48" xfId="0" applyFont="1" applyFill="1" applyBorder="1" applyAlignment="1">
      <alignment horizontal="center" vertical="center" textRotation="90" wrapText="1"/>
    </xf>
    <xf numFmtId="0" fontId="5" fillId="0" borderId="48" xfId="0" applyFont="1" applyFill="1" applyBorder="1" applyAlignment="1">
      <alignment horizontal="left" vertical="top" wrapText="1"/>
    </xf>
    <xf numFmtId="0" fontId="36" fillId="0" borderId="48" xfId="0" applyFont="1" applyFill="1" applyBorder="1"/>
    <xf numFmtId="0" fontId="5" fillId="0" borderId="48" xfId="0" applyFont="1" applyFill="1" applyBorder="1" applyAlignment="1">
      <alignment vertical="center" wrapText="1"/>
    </xf>
    <xf numFmtId="0" fontId="35" fillId="0" borderId="48" xfId="0" applyFont="1" applyFill="1" applyBorder="1" applyAlignment="1">
      <alignment vertical="center" textRotation="90" wrapText="1"/>
    </xf>
    <xf numFmtId="0" fontId="31" fillId="0" borderId="48" xfId="0" applyFont="1" applyFill="1" applyBorder="1" applyAlignment="1">
      <alignment horizontal="center" vertical="center" textRotation="255" wrapText="1"/>
    </xf>
    <xf numFmtId="0" fontId="9" fillId="0" borderId="48" xfId="0" applyFont="1" applyFill="1" applyBorder="1" applyAlignment="1">
      <alignment horizontal="center" vertical="center" textRotation="90"/>
    </xf>
    <xf numFmtId="0" fontId="5" fillId="0" borderId="51" xfId="0" applyFont="1" applyFill="1" applyBorder="1" applyAlignment="1">
      <alignment horizontal="left" vertical="top" wrapText="1"/>
    </xf>
    <xf numFmtId="0" fontId="5" fillId="0" borderId="52" xfId="0" applyFont="1" applyFill="1" applyBorder="1" applyAlignment="1">
      <alignment horizontal="left" vertical="top" wrapText="1"/>
    </xf>
    <xf numFmtId="0" fontId="5" fillId="0" borderId="48" xfId="0" applyFont="1" applyFill="1" applyBorder="1" applyAlignment="1">
      <alignment horizontal="left" vertical="top" wrapText="1"/>
    </xf>
    <xf numFmtId="0" fontId="5" fillId="0" borderId="48" xfId="0" applyFont="1" applyFill="1" applyBorder="1" applyAlignment="1">
      <alignment vertical="top" wrapText="1"/>
    </xf>
    <xf numFmtId="0" fontId="32" fillId="0" borderId="48" xfId="0" applyFont="1" applyFill="1" applyBorder="1" applyAlignment="1">
      <alignment horizontal="center" vertical="center" textRotation="255" wrapText="1"/>
    </xf>
    <xf numFmtId="0" fontId="33" fillId="0" borderId="48" xfId="0" applyFont="1" applyFill="1" applyBorder="1" applyAlignment="1">
      <alignment horizontal="center" vertical="center" textRotation="90" wrapText="1"/>
    </xf>
    <xf numFmtId="0" fontId="34" fillId="0" borderId="48" xfId="0" applyFont="1" applyFill="1" applyBorder="1" applyAlignment="1">
      <alignment horizontal="center" vertical="center" wrapText="1"/>
    </xf>
    <xf numFmtId="0" fontId="34" fillId="0" borderId="48" xfId="0" applyFont="1" applyFill="1" applyBorder="1" applyAlignment="1">
      <alignment horizontal="center" vertical="center" textRotation="90" wrapText="1"/>
    </xf>
    <xf numFmtId="0" fontId="34" fillId="0" borderId="48" xfId="0" applyFont="1" applyFill="1" applyBorder="1" applyAlignment="1">
      <alignment horizontal="center" vertical="center" wrapText="1"/>
    </xf>
    <xf numFmtId="0" fontId="37" fillId="0" borderId="48" xfId="0" applyFont="1" applyFill="1" applyBorder="1" applyAlignment="1">
      <alignment horizontal="center" vertical="top" wrapText="1"/>
    </xf>
    <xf numFmtId="0" fontId="39" fillId="0" borderId="48" xfId="0" applyFont="1" applyFill="1" applyBorder="1" applyAlignment="1">
      <alignment horizontal="justify" vertical="top" wrapText="1"/>
    </xf>
    <xf numFmtId="0" fontId="38" fillId="0" borderId="48" xfId="0" applyFont="1" applyFill="1" applyBorder="1" applyAlignment="1">
      <alignment horizontal="justify" vertical="center" wrapText="1"/>
    </xf>
    <xf numFmtId="0" fontId="38" fillId="0" borderId="48" xfId="0" applyFont="1" applyFill="1" applyBorder="1" applyAlignment="1">
      <alignment horizontal="center" vertical="center" wrapText="1"/>
    </xf>
    <xf numFmtId="0" fontId="40" fillId="0" borderId="48" xfId="0" applyFont="1" applyFill="1" applyBorder="1" applyAlignment="1">
      <alignment horizontal="justify" vertical="center" wrapText="1"/>
    </xf>
    <xf numFmtId="0" fontId="10" fillId="32" borderId="93" xfId="0" applyFont="1" applyFill="1" applyBorder="1" applyAlignment="1">
      <alignment horizontal="center"/>
    </xf>
    <xf numFmtId="0" fontId="10" fillId="32" borderId="94" xfId="0" applyFont="1" applyFill="1" applyBorder="1" applyAlignment="1">
      <alignment horizontal="center"/>
    </xf>
    <xf numFmtId="0" fontId="10" fillId="32" borderId="95" xfId="0" applyFont="1" applyFill="1" applyBorder="1" applyAlignment="1">
      <alignment horizontal="center"/>
    </xf>
    <xf numFmtId="0" fontId="10" fillId="11" borderId="96" xfId="0" applyFont="1" applyFill="1" applyBorder="1" applyAlignment="1">
      <alignment horizontal="center" vertical="center" wrapText="1"/>
    </xf>
    <xf numFmtId="0" fontId="10" fillId="11" borderId="97" xfId="0" applyFont="1" applyFill="1" applyBorder="1" applyAlignment="1">
      <alignment horizontal="center" vertical="center" wrapText="1"/>
    </xf>
    <xf numFmtId="0" fontId="10" fillId="11" borderId="98" xfId="0" applyFont="1" applyFill="1" applyBorder="1" applyAlignment="1">
      <alignment horizontal="center" vertical="center" wrapText="1"/>
    </xf>
    <xf numFmtId="0" fontId="34" fillId="0" borderId="99" xfId="0" applyFont="1" applyBorder="1" applyAlignment="1">
      <alignment horizontal="center" vertical="center" wrapText="1"/>
    </xf>
    <xf numFmtId="17" fontId="0" fillId="0" borderId="52" xfId="0" applyNumberFormat="1" applyFont="1" applyBorder="1" applyAlignment="1">
      <alignment horizontal="center" vertical="center" wrapText="1"/>
    </xf>
    <xf numFmtId="0" fontId="0" fillId="0" borderId="52" xfId="0" applyFont="1" applyBorder="1" applyAlignment="1">
      <alignment horizontal="center" vertical="center" wrapText="1"/>
    </xf>
    <xf numFmtId="0" fontId="0" fillId="0" borderId="100" xfId="0" applyFont="1" applyBorder="1" applyAlignment="1">
      <alignment horizontal="center" vertical="center" wrapText="1"/>
    </xf>
    <xf numFmtId="0" fontId="34" fillId="0" borderId="88" xfId="0" applyFont="1" applyBorder="1" applyAlignment="1">
      <alignment horizontal="center" vertical="center" wrapText="1"/>
    </xf>
    <xf numFmtId="17" fontId="0" fillId="0" borderId="89" xfId="0" applyNumberFormat="1" applyFont="1" applyBorder="1" applyAlignment="1">
      <alignment horizontal="center" vertical="center" wrapText="1"/>
    </xf>
    <xf numFmtId="0" fontId="0" fillId="0" borderId="89" xfId="0" applyFont="1" applyBorder="1" applyAlignment="1">
      <alignment horizontal="center" vertical="center" wrapText="1"/>
    </xf>
    <xf numFmtId="0" fontId="0" fillId="0" borderId="90" xfId="0" applyFont="1" applyBorder="1" applyAlignment="1">
      <alignment horizontal="center" vertical="center" wrapText="1"/>
    </xf>
  </cellXfs>
  <cellStyles count="7">
    <cellStyle name="Normal" xfId="0" builtinId="0"/>
    <cellStyle name="Normal 2" xfId="1"/>
    <cellStyle name="Normal 2 2" xfId="4"/>
    <cellStyle name="Normal 2 2 2" xfId="5"/>
    <cellStyle name="Normal 3" xfId="2"/>
    <cellStyle name="Normal 6" xfId="3"/>
    <cellStyle name="Texto explicativo" xfId="6" builtinId="53"/>
  </cellStyles>
  <dxfs count="2326">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2" defaultPivotStyle="PivotStyleLight16"/>
  <colors>
    <mruColors>
      <color rgb="FFFFFF99"/>
      <color rgb="FFFFFFCC"/>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57150</xdr:colOff>
      <xdr:row>1</xdr:row>
      <xdr:rowOff>28654</xdr:rowOff>
    </xdr:from>
    <xdr:to>
      <xdr:col>6</xdr:col>
      <xdr:colOff>123825</xdr:colOff>
      <xdr:row>3</xdr:row>
      <xdr:rowOff>257254</xdr:rowOff>
    </xdr:to>
    <xdr:pic>
      <xdr:nvPicPr>
        <xdr:cNvPr id="2" name="Imagen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152650" y="228679"/>
          <a:ext cx="809625" cy="809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59532</xdr:colOff>
      <xdr:row>1</xdr:row>
      <xdr:rowOff>47626</xdr:rowOff>
    </xdr:from>
    <xdr:to>
      <xdr:col>1</xdr:col>
      <xdr:colOff>1285876</xdr:colOff>
      <xdr:row>4</xdr:row>
      <xdr:rowOff>116527</xdr:rowOff>
    </xdr:to>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stretch>
          <a:fillRect/>
        </a:stretch>
      </xdr:blipFill>
      <xdr:spPr>
        <a:xfrm>
          <a:off x="59532" y="345282"/>
          <a:ext cx="1226344" cy="111665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Z869"/>
  <sheetViews>
    <sheetView topLeftCell="B46" workbookViewId="0">
      <selection activeCell="C46" sqref="C46:C56"/>
    </sheetView>
  </sheetViews>
  <sheetFormatPr baseColWidth="10" defaultColWidth="11.42578125" defaultRowHeight="15" x14ac:dyDescent="0.25"/>
  <cols>
    <col min="1" max="1" width="5.28515625" style="28" customWidth="1"/>
    <col min="2" max="2" width="9" customWidth="1"/>
    <col min="3" max="3" width="6.140625" customWidth="1"/>
    <col min="4" max="4" width="11" customWidth="1"/>
    <col min="5" max="5" width="4.85546875" style="53" customWidth="1"/>
    <col min="6" max="6" width="6.28515625" customWidth="1"/>
    <col min="7" max="7" width="5.85546875" customWidth="1"/>
    <col min="8" max="8" width="12.5703125" customWidth="1"/>
    <col min="9" max="9" width="17.5703125" customWidth="1"/>
    <col min="10" max="10" width="12.85546875" customWidth="1"/>
    <col min="11" max="11" width="11.7109375" customWidth="1"/>
    <col min="12" max="12" width="3.85546875" customWidth="1"/>
    <col min="13" max="13" width="3.7109375" customWidth="1"/>
    <col min="14" max="14" width="12.85546875" customWidth="1"/>
    <col min="16" max="16" width="15.140625" customWidth="1"/>
    <col min="17" max="17" width="6.140625" customWidth="1"/>
    <col min="18" max="18" width="5.140625" customWidth="1"/>
    <col min="19" max="19" width="6.5703125" customWidth="1"/>
    <col min="20" max="20" width="8.28515625" customWidth="1"/>
    <col min="21" max="21" width="5.85546875" customWidth="1"/>
    <col min="22" max="22" width="5.42578125" customWidth="1"/>
    <col min="23" max="23" width="7" customWidth="1"/>
    <col min="24" max="24" width="15.42578125" customWidth="1"/>
    <col min="25" max="26" width="3.42578125" customWidth="1"/>
    <col min="27" max="27" width="34.140625" customWidth="1"/>
    <col min="28" max="28" width="32.7109375" customWidth="1"/>
    <col min="29" max="29" width="35.28515625" customWidth="1"/>
    <col min="30" max="30" width="32" customWidth="1"/>
    <col min="31" max="31" width="52" style="28" customWidth="1"/>
    <col min="32" max="104" width="11.42578125" style="28"/>
  </cols>
  <sheetData>
    <row r="1" spans="2:31" s="28" customFormat="1" ht="15.75" thickBot="1" x14ac:dyDescent="0.3">
      <c r="E1" s="52"/>
    </row>
    <row r="2" spans="2:31" ht="30" customHeight="1" thickTop="1" x14ac:dyDescent="0.25">
      <c r="B2" s="157"/>
      <c r="C2" s="158"/>
      <c r="D2" s="158"/>
      <c r="E2" s="158"/>
      <c r="F2" s="158"/>
      <c r="G2" s="158"/>
      <c r="H2" s="158"/>
      <c r="I2" s="159"/>
      <c r="J2" s="166" t="s">
        <v>0</v>
      </c>
      <c r="K2" s="167"/>
      <c r="L2" s="167"/>
      <c r="M2" s="167"/>
      <c r="N2" s="167"/>
      <c r="O2" s="167"/>
      <c r="P2" s="167"/>
      <c r="Q2" s="167"/>
      <c r="R2" s="167"/>
      <c r="S2" s="167"/>
      <c r="T2" s="167"/>
      <c r="U2" s="167"/>
      <c r="V2" s="167"/>
      <c r="W2" s="167"/>
      <c r="X2" s="167"/>
      <c r="Y2" s="167"/>
      <c r="Z2" s="167"/>
      <c r="AA2" s="167"/>
      <c r="AB2" s="167"/>
      <c r="AC2" s="167"/>
      <c r="AD2" s="167"/>
      <c r="AE2" s="168"/>
    </row>
    <row r="3" spans="2:31" ht="15.75" customHeight="1" thickBot="1" x14ac:dyDescent="0.3">
      <c r="B3" s="160"/>
      <c r="C3" s="161"/>
      <c r="D3" s="161"/>
      <c r="E3" s="161"/>
      <c r="F3" s="161"/>
      <c r="G3" s="161"/>
      <c r="H3" s="161"/>
      <c r="I3" s="162"/>
      <c r="J3" s="169"/>
      <c r="K3" s="170"/>
      <c r="L3" s="170"/>
      <c r="M3" s="170"/>
      <c r="N3" s="170"/>
      <c r="O3" s="170"/>
      <c r="P3" s="170"/>
      <c r="Q3" s="170"/>
      <c r="R3" s="170"/>
      <c r="S3" s="170"/>
      <c r="T3" s="170"/>
      <c r="U3" s="170"/>
      <c r="V3" s="170"/>
      <c r="W3" s="170"/>
      <c r="X3" s="170"/>
      <c r="Y3" s="170"/>
      <c r="Z3" s="170"/>
      <c r="AA3" s="170"/>
      <c r="AB3" s="170"/>
      <c r="AC3" s="170"/>
      <c r="AD3" s="170"/>
      <c r="AE3" s="171"/>
    </row>
    <row r="4" spans="2:31" ht="21" customHeight="1" thickTop="1" thickBot="1" x14ac:dyDescent="0.3">
      <c r="B4" s="163"/>
      <c r="C4" s="164"/>
      <c r="D4" s="164"/>
      <c r="E4" s="164"/>
      <c r="F4" s="164"/>
      <c r="G4" s="164"/>
      <c r="H4" s="164"/>
      <c r="I4" s="165"/>
      <c r="J4" s="172" t="s">
        <v>1</v>
      </c>
      <c r="K4" s="173"/>
      <c r="L4" s="173"/>
      <c r="M4" s="173"/>
      <c r="N4" s="173"/>
      <c r="O4" s="173"/>
      <c r="P4" s="173"/>
      <c r="Q4" s="173"/>
      <c r="R4" s="173"/>
      <c r="S4" s="173"/>
      <c r="T4" s="173"/>
      <c r="U4" s="173"/>
      <c r="V4" s="173"/>
      <c r="W4" s="173"/>
      <c r="X4" s="173"/>
      <c r="Y4" s="173"/>
      <c r="Z4" s="173"/>
      <c r="AA4" s="173"/>
      <c r="AB4" s="173"/>
      <c r="AC4" s="173"/>
      <c r="AD4" s="173"/>
      <c r="AE4" s="174"/>
    </row>
    <row r="5" spans="2:31" ht="19.5" customHeight="1" thickTop="1" thickBot="1" x14ac:dyDescent="0.3">
      <c r="B5" s="175" t="s">
        <v>2</v>
      </c>
      <c r="C5" s="176"/>
      <c r="D5" s="176"/>
      <c r="E5" s="176"/>
      <c r="F5" s="176"/>
      <c r="G5" s="176"/>
      <c r="H5" s="176"/>
      <c r="I5" s="177"/>
      <c r="J5" s="172" t="s">
        <v>3</v>
      </c>
      <c r="K5" s="173"/>
      <c r="L5" s="173"/>
      <c r="M5" s="173"/>
      <c r="N5" s="173"/>
      <c r="O5" s="173"/>
      <c r="P5" s="173"/>
      <c r="Q5" s="173"/>
      <c r="R5" s="173"/>
      <c r="S5" s="173"/>
      <c r="T5" s="173"/>
      <c r="U5" s="173"/>
      <c r="V5" s="173"/>
      <c r="W5" s="173"/>
      <c r="X5" s="173"/>
      <c r="Y5" s="173"/>
      <c r="Z5" s="173"/>
      <c r="AA5" s="173"/>
      <c r="AB5" s="173"/>
      <c r="AC5" s="173"/>
      <c r="AD5" s="173"/>
      <c r="AE5" s="174"/>
    </row>
    <row r="6" spans="2:31" s="28" customFormat="1" ht="16.5" thickTop="1" thickBot="1" x14ac:dyDescent="0.3">
      <c r="E6" s="52"/>
    </row>
    <row r="7" spans="2:31" ht="21.75" customHeight="1" thickTop="1" thickBot="1" x14ac:dyDescent="0.3">
      <c r="B7" s="148" t="s">
        <v>4</v>
      </c>
      <c r="C7" s="149"/>
      <c r="D7" s="149"/>
      <c r="E7" s="149"/>
      <c r="F7" s="149"/>
      <c r="G7" s="149"/>
      <c r="H7" s="149"/>
      <c r="I7" s="149"/>
      <c r="J7" s="150"/>
      <c r="K7" s="148" t="s">
        <v>5</v>
      </c>
      <c r="L7" s="149"/>
      <c r="M7" s="149"/>
      <c r="N7" s="149"/>
      <c r="O7" s="149"/>
      <c r="P7" s="149"/>
      <c r="Q7" s="149"/>
      <c r="R7" s="149"/>
      <c r="S7" s="150"/>
      <c r="T7" s="178" t="s">
        <v>6</v>
      </c>
      <c r="U7" s="179"/>
      <c r="V7" s="179"/>
      <c r="W7" s="179"/>
      <c r="X7" s="180"/>
      <c r="Y7" s="148" t="s">
        <v>7</v>
      </c>
      <c r="Z7" s="149"/>
      <c r="AA7" s="150"/>
      <c r="AB7" s="148" t="s">
        <v>8</v>
      </c>
      <c r="AC7" s="149"/>
      <c r="AD7" s="149"/>
      <c r="AE7" s="150"/>
    </row>
    <row r="8" spans="2:31" ht="34.5" customHeight="1" thickTop="1" thickBot="1" x14ac:dyDescent="0.3">
      <c r="B8" s="148" t="s">
        <v>9</v>
      </c>
      <c r="C8" s="149"/>
      <c r="D8" s="149"/>
      <c r="E8" s="149"/>
      <c r="F8" s="149"/>
      <c r="G8" s="149"/>
      <c r="H8" s="149"/>
      <c r="I8" s="149"/>
      <c r="J8" s="150"/>
      <c r="K8" s="148" t="s">
        <v>10</v>
      </c>
      <c r="L8" s="149"/>
      <c r="M8" s="149"/>
      <c r="N8" s="149"/>
      <c r="O8" s="149"/>
      <c r="P8" s="149"/>
      <c r="Q8" s="149"/>
      <c r="R8" s="149"/>
      <c r="S8" s="150"/>
      <c r="T8" s="148">
        <v>3169001</v>
      </c>
      <c r="U8" s="149"/>
      <c r="V8" s="149"/>
      <c r="W8" s="149"/>
      <c r="X8" s="150"/>
      <c r="Y8" s="148" t="s">
        <v>11</v>
      </c>
      <c r="Z8" s="149"/>
      <c r="AA8" s="150"/>
      <c r="AB8" s="151" t="s">
        <v>12</v>
      </c>
      <c r="AC8" s="152"/>
      <c r="AD8" s="152"/>
      <c r="AE8" s="153"/>
    </row>
    <row r="9" spans="2:31" ht="39" customHeight="1" thickTop="1" thickBot="1" x14ac:dyDescent="0.3">
      <c r="B9" s="154" t="s">
        <v>13</v>
      </c>
      <c r="C9" s="155"/>
      <c r="D9" s="155"/>
      <c r="E9" s="155"/>
      <c r="F9" s="155"/>
      <c r="G9" s="155"/>
      <c r="H9" s="155"/>
      <c r="I9" s="155"/>
      <c r="J9" s="155"/>
      <c r="K9" s="155"/>
      <c r="L9" s="155"/>
      <c r="M9" s="155"/>
      <c r="N9" s="155"/>
      <c r="O9" s="155"/>
      <c r="P9" s="155"/>
      <c r="Q9" s="155"/>
      <c r="R9" s="155"/>
      <c r="S9" s="155"/>
      <c r="T9" s="155"/>
      <c r="U9" s="155"/>
      <c r="V9" s="155"/>
      <c r="W9" s="155"/>
      <c r="X9" s="155"/>
      <c r="Y9" s="155"/>
      <c r="Z9" s="155"/>
      <c r="AA9" s="155"/>
      <c r="AB9" s="155"/>
      <c r="AC9" s="155"/>
      <c r="AD9" s="155"/>
      <c r="AE9" s="156"/>
    </row>
    <row r="10" spans="2:31" ht="24" customHeight="1" thickTop="1" thickBot="1" x14ac:dyDescent="0.3">
      <c r="B10" s="186" t="s">
        <v>14</v>
      </c>
      <c r="C10" s="187" t="s">
        <v>15</v>
      </c>
      <c r="D10" s="187" t="s">
        <v>16</v>
      </c>
      <c r="E10" s="190" t="s">
        <v>17</v>
      </c>
      <c r="F10" s="191"/>
      <c r="G10" s="113" t="s">
        <v>18</v>
      </c>
      <c r="H10" s="113"/>
      <c r="I10" s="114"/>
      <c r="J10" s="192" t="s">
        <v>19</v>
      </c>
      <c r="K10" s="193"/>
      <c r="L10" s="205" t="s">
        <v>20</v>
      </c>
      <c r="M10" s="205" t="s">
        <v>21</v>
      </c>
      <c r="N10" s="181" t="s">
        <v>22</v>
      </c>
      <c r="O10" s="182"/>
      <c r="P10" s="183"/>
      <c r="Q10" s="181" t="s">
        <v>23</v>
      </c>
      <c r="R10" s="182"/>
      <c r="S10" s="182"/>
      <c r="T10" s="182"/>
      <c r="U10" s="182"/>
      <c r="V10" s="182"/>
      <c r="W10" s="183"/>
      <c r="X10" s="110" t="s">
        <v>24</v>
      </c>
      <c r="Y10" s="196" t="s">
        <v>25</v>
      </c>
      <c r="Z10" s="197"/>
      <c r="AA10" s="197"/>
      <c r="AB10" s="197"/>
      <c r="AC10" s="184"/>
      <c r="AD10" s="184" t="s">
        <v>26</v>
      </c>
      <c r="AE10" s="145" t="s">
        <v>27</v>
      </c>
    </row>
    <row r="11" spans="2:31" ht="128.25" customHeight="1" thickTop="1" thickBot="1" x14ac:dyDescent="0.3">
      <c r="B11" s="186"/>
      <c r="C11" s="188"/>
      <c r="D11" s="189"/>
      <c r="E11" s="64" t="s">
        <v>28</v>
      </c>
      <c r="F11" s="64" t="s">
        <v>29</v>
      </c>
      <c r="G11" s="71" t="s">
        <v>30</v>
      </c>
      <c r="H11" s="111" t="s">
        <v>31</v>
      </c>
      <c r="I11" s="64" t="s">
        <v>32</v>
      </c>
      <c r="J11" s="194"/>
      <c r="K11" s="195"/>
      <c r="L11" s="206"/>
      <c r="M11" s="206"/>
      <c r="N11" s="6" t="s">
        <v>33</v>
      </c>
      <c r="O11" s="2" t="s">
        <v>34</v>
      </c>
      <c r="P11" s="1" t="s">
        <v>35</v>
      </c>
      <c r="Q11" s="8" t="s">
        <v>36</v>
      </c>
      <c r="R11" s="7" t="s">
        <v>37</v>
      </c>
      <c r="S11" s="9" t="s">
        <v>38</v>
      </c>
      <c r="T11" s="7" t="s">
        <v>39</v>
      </c>
      <c r="U11" s="9" t="s">
        <v>40</v>
      </c>
      <c r="V11" s="7" t="s">
        <v>41</v>
      </c>
      <c r="W11" s="10" t="s">
        <v>42</v>
      </c>
      <c r="X11" s="11" t="s">
        <v>43</v>
      </c>
      <c r="Y11" s="7" t="s">
        <v>44</v>
      </c>
      <c r="Z11" s="112" t="s">
        <v>45</v>
      </c>
      <c r="AA11" s="2" t="s">
        <v>46</v>
      </c>
      <c r="AB11" s="2" t="s">
        <v>47</v>
      </c>
      <c r="AC11" s="2" t="s">
        <v>48</v>
      </c>
      <c r="AD11" s="185"/>
      <c r="AE11" s="146"/>
    </row>
    <row r="12" spans="2:31" ht="101.25" customHeight="1" thickTop="1" thickBot="1" x14ac:dyDescent="0.3">
      <c r="B12" s="147"/>
      <c r="C12" s="198" t="s">
        <v>49</v>
      </c>
      <c r="D12" s="199" t="s">
        <v>50</v>
      </c>
      <c r="E12" s="57" t="s">
        <v>51</v>
      </c>
      <c r="F12" s="58"/>
      <c r="G12" s="99" t="s">
        <v>52</v>
      </c>
      <c r="H12" s="33" t="s">
        <v>53</v>
      </c>
      <c r="I12" s="105" t="s">
        <v>54</v>
      </c>
      <c r="J12" s="201" t="s">
        <v>55</v>
      </c>
      <c r="K12" s="202"/>
      <c r="L12" s="105">
        <v>13</v>
      </c>
      <c r="M12" s="105">
        <v>8</v>
      </c>
      <c r="N12" s="30" t="s">
        <v>56</v>
      </c>
      <c r="O12" s="105" t="s">
        <v>57</v>
      </c>
      <c r="P12" s="105" t="s">
        <v>56</v>
      </c>
      <c r="Q12" s="105">
        <v>2</v>
      </c>
      <c r="R12" s="105">
        <v>2</v>
      </c>
      <c r="S12" s="105">
        <f t="shared" ref="S12:S20" si="0">Q12*R12</f>
        <v>4</v>
      </c>
      <c r="T12" s="36" t="str">
        <f t="shared" ref="T12:T20" si="1">IF(AND(S12&gt;=0,S12&lt;=4),"BAJO",IF(AND(S12&gt;=6,S12&lt;=8),"MEDIO",IF(AND(S12&gt;=10,S12&lt;=20),"ALTO",IF(AND(S12&gt;=24,S12&lt;=40),"MUYALTO"))))</f>
        <v>BAJO</v>
      </c>
      <c r="U12" s="30">
        <v>10</v>
      </c>
      <c r="V12" s="30">
        <f t="shared" ref="V12:V20" si="2">S12*U12</f>
        <v>40</v>
      </c>
      <c r="W12" s="75" t="s">
        <v>58</v>
      </c>
      <c r="X12" s="33" t="s">
        <v>59</v>
      </c>
      <c r="Y12" s="27"/>
      <c r="Z12" s="27"/>
      <c r="AA12" s="105" t="s">
        <v>60</v>
      </c>
      <c r="AB12" s="105" t="s">
        <v>61</v>
      </c>
      <c r="AC12" s="105" t="s">
        <v>62</v>
      </c>
      <c r="AD12" s="105" t="s">
        <v>63</v>
      </c>
      <c r="AE12" s="65" t="s">
        <v>64</v>
      </c>
    </row>
    <row r="13" spans="2:31" ht="96.75" customHeight="1" thickTop="1" thickBot="1" x14ac:dyDescent="0.3">
      <c r="B13" s="147"/>
      <c r="C13" s="198"/>
      <c r="D13" s="199"/>
      <c r="E13" s="57" t="s">
        <v>51</v>
      </c>
      <c r="F13" s="58"/>
      <c r="G13" s="95" t="s">
        <v>65</v>
      </c>
      <c r="H13" s="33" t="s">
        <v>66</v>
      </c>
      <c r="I13" s="105" t="s">
        <v>67</v>
      </c>
      <c r="J13" s="201" t="s">
        <v>68</v>
      </c>
      <c r="K13" s="202"/>
      <c r="L13" s="39">
        <v>13</v>
      </c>
      <c r="M13" s="39">
        <v>8</v>
      </c>
      <c r="N13" s="39" t="s">
        <v>56</v>
      </c>
      <c r="O13" s="108" t="s">
        <v>56</v>
      </c>
      <c r="P13" s="108" t="s">
        <v>69</v>
      </c>
      <c r="Q13" s="108">
        <v>2</v>
      </c>
      <c r="R13" s="108">
        <v>2</v>
      </c>
      <c r="S13" s="108">
        <f t="shared" si="0"/>
        <v>4</v>
      </c>
      <c r="T13" s="15" t="str">
        <f t="shared" si="1"/>
        <v>BAJO</v>
      </c>
      <c r="U13" s="39">
        <v>10</v>
      </c>
      <c r="V13" s="30">
        <f t="shared" si="2"/>
        <v>40</v>
      </c>
      <c r="W13" s="76" t="s">
        <v>58</v>
      </c>
      <c r="X13" s="33" t="s">
        <v>59</v>
      </c>
      <c r="Y13" s="43"/>
      <c r="Z13" s="43"/>
      <c r="AA13" s="108" t="s">
        <v>70</v>
      </c>
      <c r="AB13" s="108" t="s">
        <v>71</v>
      </c>
      <c r="AC13" s="108"/>
      <c r="AD13" s="108" t="s">
        <v>72</v>
      </c>
      <c r="AE13" s="65" t="s">
        <v>73</v>
      </c>
    </row>
    <row r="14" spans="2:31" ht="131.25" customHeight="1" thickTop="1" thickBot="1" x14ac:dyDescent="0.3">
      <c r="B14" s="147"/>
      <c r="C14" s="198"/>
      <c r="D14" s="199"/>
      <c r="E14" s="57" t="s">
        <v>51</v>
      </c>
      <c r="F14" s="58"/>
      <c r="G14" s="203" t="s">
        <v>74</v>
      </c>
      <c r="H14" s="33" t="s">
        <v>75</v>
      </c>
      <c r="I14" s="105" t="s">
        <v>76</v>
      </c>
      <c r="J14" s="201" t="s">
        <v>77</v>
      </c>
      <c r="K14" s="202"/>
      <c r="L14" s="39">
        <v>13</v>
      </c>
      <c r="M14" s="39">
        <v>8</v>
      </c>
      <c r="N14" s="108" t="s">
        <v>56</v>
      </c>
      <c r="O14" s="108" t="s">
        <v>78</v>
      </c>
      <c r="P14" s="108" t="s">
        <v>56</v>
      </c>
      <c r="Q14" s="108">
        <v>2</v>
      </c>
      <c r="R14" s="108">
        <v>2</v>
      </c>
      <c r="S14" s="108">
        <f t="shared" si="0"/>
        <v>4</v>
      </c>
      <c r="T14" s="15" t="str">
        <f t="shared" si="1"/>
        <v>BAJO</v>
      </c>
      <c r="U14" s="39">
        <v>10</v>
      </c>
      <c r="V14" s="39">
        <f t="shared" si="2"/>
        <v>40</v>
      </c>
      <c r="W14" s="76" t="s">
        <v>58</v>
      </c>
      <c r="X14" s="33" t="s">
        <v>59</v>
      </c>
      <c r="Y14" s="43"/>
      <c r="Z14" s="43"/>
      <c r="AA14" s="108" t="s">
        <v>79</v>
      </c>
      <c r="AB14" s="108" t="s">
        <v>80</v>
      </c>
      <c r="AC14" s="108"/>
      <c r="AD14" s="108" t="s">
        <v>81</v>
      </c>
      <c r="AE14" s="65" t="s">
        <v>82</v>
      </c>
    </row>
    <row r="15" spans="2:31" ht="96.75" customHeight="1" thickTop="1" thickBot="1" x14ac:dyDescent="0.3">
      <c r="B15" s="147"/>
      <c r="C15" s="198"/>
      <c r="D15" s="200"/>
      <c r="E15" s="57" t="s">
        <v>51</v>
      </c>
      <c r="F15" s="58"/>
      <c r="G15" s="204"/>
      <c r="H15" s="33" t="s">
        <v>83</v>
      </c>
      <c r="I15" s="4" t="s">
        <v>84</v>
      </c>
      <c r="J15" s="201" t="s">
        <v>85</v>
      </c>
      <c r="K15" s="202"/>
      <c r="L15" s="30">
        <v>13</v>
      </c>
      <c r="M15" s="30">
        <v>8</v>
      </c>
      <c r="N15" s="105" t="s">
        <v>56</v>
      </c>
      <c r="O15" s="30" t="s">
        <v>56</v>
      </c>
      <c r="P15" s="105" t="s">
        <v>56</v>
      </c>
      <c r="Q15" s="105">
        <v>2</v>
      </c>
      <c r="R15" s="105">
        <v>2</v>
      </c>
      <c r="S15" s="105">
        <f t="shared" si="0"/>
        <v>4</v>
      </c>
      <c r="T15" s="36" t="str">
        <f t="shared" si="1"/>
        <v>BAJO</v>
      </c>
      <c r="U15" s="30">
        <v>10</v>
      </c>
      <c r="V15" s="30">
        <f t="shared" si="2"/>
        <v>40</v>
      </c>
      <c r="W15" s="77" t="s">
        <v>58</v>
      </c>
      <c r="X15" s="33" t="s">
        <v>59</v>
      </c>
      <c r="Y15" s="44"/>
      <c r="Z15" s="44"/>
      <c r="AA15" s="105" t="s">
        <v>86</v>
      </c>
      <c r="AB15" s="105" t="s">
        <v>87</v>
      </c>
      <c r="AC15" s="105"/>
      <c r="AD15" s="105" t="s">
        <v>88</v>
      </c>
      <c r="AE15" s="66" t="s">
        <v>89</v>
      </c>
    </row>
    <row r="16" spans="2:31" ht="90.75" customHeight="1" thickTop="1" thickBot="1" x14ac:dyDescent="0.3">
      <c r="B16" s="147"/>
      <c r="C16" s="207" t="s">
        <v>90</v>
      </c>
      <c r="D16" s="209"/>
      <c r="E16" s="59" t="s">
        <v>51</v>
      </c>
      <c r="F16" s="57"/>
      <c r="G16" s="96" t="s">
        <v>52</v>
      </c>
      <c r="H16" s="95" t="s">
        <v>91</v>
      </c>
      <c r="I16" s="93" t="s">
        <v>92</v>
      </c>
      <c r="J16" s="201" t="s">
        <v>93</v>
      </c>
      <c r="K16" s="202"/>
      <c r="L16" s="30">
        <v>4</v>
      </c>
      <c r="M16" s="35">
        <v>8</v>
      </c>
      <c r="N16" s="105" t="s">
        <v>56</v>
      </c>
      <c r="O16" s="105" t="s">
        <v>56</v>
      </c>
      <c r="P16" s="105" t="s">
        <v>56</v>
      </c>
      <c r="Q16" s="93">
        <v>0</v>
      </c>
      <c r="R16" s="93">
        <v>4</v>
      </c>
      <c r="S16" s="93">
        <f t="shared" si="0"/>
        <v>0</v>
      </c>
      <c r="T16" s="36" t="str">
        <f t="shared" si="1"/>
        <v>BAJO</v>
      </c>
      <c r="U16" s="32">
        <v>10</v>
      </c>
      <c r="V16" s="32">
        <f t="shared" si="2"/>
        <v>0</v>
      </c>
      <c r="W16" s="37" t="s">
        <v>94</v>
      </c>
      <c r="X16" s="33" t="s">
        <v>95</v>
      </c>
      <c r="Y16" s="34"/>
      <c r="Z16" s="34"/>
      <c r="AA16" s="101" t="s">
        <v>96</v>
      </c>
      <c r="AB16" s="101" t="s">
        <v>97</v>
      </c>
      <c r="AC16" s="94"/>
      <c r="AD16" s="94" t="s">
        <v>98</v>
      </c>
      <c r="AE16" s="54" t="s">
        <v>99</v>
      </c>
    </row>
    <row r="17" spans="1:104" s="63" customFormat="1" ht="122.25" customHeight="1" thickTop="1" thickBot="1" x14ac:dyDescent="0.3">
      <c r="A17" s="61"/>
      <c r="B17" s="147"/>
      <c r="C17" s="207"/>
      <c r="D17" s="210"/>
      <c r="E17" s="59" t="s">
        <v>51</v>
      </c>
      <c r="F17" s="57"/>
      <c r="G17" s="95" t="s">
        <v>100</v>
      </c>
      <c r="H17" s="95" t="s">
        <v>101</v>
      </c>
      <c r="I17" s="105" t="s">
        <v>102</v>
      </c>
      <c r="J17" s="201" t="s">
        <v>103</v>
      </c>
      <c r="K17" s="202"/>
      <c r="L17" s="105">
        <v>4</v>
      </c>
      <c r="M17" s="105">
        <v>8</v>
      </c>
      <c r="N17" s="30" t="s">
        <v>56</v>
      </c>
      <c r="O17" s="105" t="s">
        <v>56</v>
      </c>
      <c r="P17" s="105" t="s">
        <v>104</v>
      </c>
      <c r="Q17" s="105">
        <v>2</v>
      </c>
      <c r="R17" s="105">
        <v>2</v>
      </c>
      <c r="S17" s="105">
        <f t="shared" si="0"/>
        <v>4</v>
      </c>
      <c r="T17" s="36" t="str">
        <f t="shared" si="1"/>
        <v>BAJO</v>
      </c>
      <c r="U17" s="30">
        <v>25</v>
      </c>
      <c r="V17" s="30">
        <f t="shared" si="2"/>
        <v>100</v>
      </c>
      <c r="W17" s="75" t="s">
        <v>58</v>
      </c>
      <c r="X17" s="33" t="s">
        <v>59</v>
      </c>
      <c r="Y17" s="62"/>
      <c r="Z17" s="62"/>
      <c r="AA17" s="105" t="s">
        <v>105</v>
      </c>
      <c r="AB17" s="105" t="s">
        <v>106</v>
      </c>
      <c r="AC17" s="105"/>
      <c r="AD17" s="105" t="s">
        <v>107</v>
      </c>
      <c r="AE17" s="67" t="s">
        <v>108</v>
      </c>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c r="CO17" s="61"/>
      <c r="CP17" s="61"/>
      <c r="CQ17" s="61"/>
      <c r="CR17" s="61"/>
      <c r="CS17" s="61"/>
      <c r="CT17" s="61"/>
      <c r="CU17" s="61"/>
      <c r="CV17" s="61"/>
      <c r="CW17" s="61"/>
      <c r="CX17" s="61"/>
      <c r="CY17" s="61"/>
      <c r="CZ17" s="61"/>
    </row>
    <row r="18" spans="1:104" ht="84" customHeight="1" thickTop="1" thickBot="1" x14ac:dyDescent="0.3">
      <c r="B18" s="147"/>
      <c r="C18" s="207"/>
      <c r="D18" s="210"/>
      <c r="E18" s="59" t="s">
        <v>51</v>
      </c>
      <c r="F18" s="57"/>
      <c r="G18" s="95" t="s">
        <v>65</v>
      </c>
      <c r="H18" s="33" t="s">
        <v>66</v>
      </c>
      <c r="I18" s="93" t="s">
        <v>67</v>
      </c>
      <c r="J18" s="201" t="s">
        <v>68</v>
      </c>
      <c r="K18" s="202"/>
      <c r="L18" s="39">
        <v>4</v>
      </c>
      <c r="M18" s="39">
        <v>8</v>
      </c>
      <c r="N18" s="39" t="s">
        <v>56</v>
      </c>
      <c r="O18" s="108" t="s">
        <v>56</v>
      </c>
      <c r="P18" s="108" t="s">
        <v>69</v>
      </c>
      <c r="Q18" s="108">
        <v>2</v>
      </c>
      <c r="R18" s="108">
        <v>4</v>
      </c>
      <c r="S18" s="108">
        <f t="shared" si="0"/>
        <v>8</v>
      </c>
      <c r="T18" s="41" t="str">
        <f t="shared" si="1"/>
        <v>MEDIO</v>
      </c>
      <c r="U18" s="42">
        <v>10</v>
      </c>
      <c r="V18" s="30">
        <f t="shared" si="2"/>
        <v>80</v>
      </c>
      <c r="W18" s="45" t="s">
        <v>58</v>
      </c>
      <c r="X18" s="33" t="s">
        <v>59</v>
      </c>
      <c r="Y18" s="43"/>
      <c r="Z18" s="43"/>
      <c r="AA18" s="108" t="s">
        <v>109</v>
      </c>
      <c r="AB18" s="108" t="s">
        <v>110</v>
      </c>
      <c r="AC18" s="97"/>
      <c r="AD18" s="97" t="s">
        <v>111</v>
      </c>
      <c r="AE18" s="67" t="s">
        <v>112</v>
      </c>
    </row>
    <row r="19" spans="1:104" ht="114.75" customHeight="1" thickTop="1" thickBot="1" x14ac:dyDescent="0.3">
      <c r="B19" s="147"/>
      <c r="C19" s="207"/>
      <c r="D19" s="210"/>
      <c r="E19" s="59" t="s">
        <v>51</v>
      </c>
      <c r="F19" s="57"/>
      <c r="G19" s="203" t="s">
        <v>74</v>
      </c>
      <c r="H19" s="95" t="s">
        <v>75</v>
      </c>
      <c r="I19" s="97" t="s">
        <v>113</v>
      </c>
      <c r="J19" s="213" t="s">
        <v>77</v>
      </c>
      <c r="K19" s="214"/>
      <c r="L19" s="39">
        <v>4</v>
      </c>
      <c r="M19" s="39">
        <v>8</v>
      </c>
      <c r="N19" s="108" t="s">
        <v>56</v>
      </c>
      <c r="O19" s="108" t="s">
        <v>56</v>
      </c>
      <c r="P19" s="108" t="s">
        <v>56</v>
      </c>
      <c r="Q19" s="108">
        <v>2</v>
      </c>
      <c r="R19" s="108">
        <v>4</v>
      </c>
      <c r="S19" s="108">
        <f t="shared" si="0"/>
        <v>8</v>
      </c>
      <c r="T19" s="41" t="str">
        <f t="shared" si="1"/>
        <v>MEDIO</v>
      </c>
      <c r="U19" s="42">
        <v>25</v>
      </c>
      <c r="V19" s="39">
        <f t="shared" si="2"/>
        <v>200</v>
      </c>
      <c r="W19" s="45" t="s">
        <v>114</v>
      </c>
      <c r="X19" s="95" t="s">
        <v>115</v>
      </c>
      <c r="Y19" s="43"/>
      <c r="Z19" s="43"/>
      <c r="AA19" s="108" t="s">
        <v>116</v>
      </c>
      <c r="AB19" s="108" t="s">
        <v>117</v>
      </c>
      <c r="AC19" s="97"/>
      <c r="AD19" s="97" t="s">
        <v>118</v>
      </c>
      <c r="AE19" s="54" t="s">
        <v>119</v>
      </c>
    </row>
    <row r="20" spans="1:104" ht="138" customHeight="1" thickTop="1" thickBot="1" x14ac:dyDescent="0.3">
      <c r="B20" s="147"/>
      <c r="C20" s="208"/>
      <c r="D20" s="211"/>
      <c r="E20" s="59" t="s">
        <v>51</v>
      </c>
      <c r="F20" s="60"/>
      <c r="G20" s="212"/>
      <c r="H20" s="17" t="s">
        <v>83</v>
      </c>
      <c r="I20" s="20" t="s">
        <v>120</v>
      </c>
      <c r="J20" s="215" t="s">
        <v>121</v>
      </c>
      <c r="K20" s="216"/>
      <c r="L20" s="19">
        <v>4</v>
      </c>
      <c r="M20" s="23">
        <v>8</v>
      </c>
      <c r="N20" s="20" t="s">
        <v>56</v>
      </c>
      <c r="O20" s="18" t="s">
        <v>56</v>
      </c>
      <c r="P20" s="20" t="s">
        <v>122</v>
      </c>
      <c r="Q20" s="106">
        <v>2</v>
      </c>
      <c r="R20" s="106">
        <v>2</v>
      </c>
      <c r="S20" s="106">
        <f t="shared" si="0"/>
        <v>4</v>
      </c>
      <c r="T20" s="21" t="str">
        <f t="shared" si="1"/>
        <v>BAJO</v>
      </c>
      <c r="U20" s="22">
        <v>25</v>
      </c>
      <c r="V20" s="19">
        <f t="shared" si="2"/>
        <v>100</v>
      </c>
      <c r="W20" s="78" t="s">
        <v>58</v>
      </c>
      <c r="X20" s="17" t="s">
        <v>59</v>
      </c>
      <c r="Y20" s="24"/>
      <c r="Z20" s="24"/>
      <c r="AA20" s="107" t="s">
        <v>123</v>
      </c>
      <c r="AB20" s="107" t="s">
        <v>124</v>
      </c>
      <c r="AC20" s="18"/>
      <c r="AD20" s="18" t="s">
        <v>125</v>
      </c>
      <c r="AE20" s="54" t="s">
        <v>126</v>
      </c>
    </row>
    <row r="21" spans="1:104" ht="137.25" customHeight="1" thickTop="1" thickBot="1" x14ac:dyDescent="0.3">
      <c r="B21" s="147"/>
      <c r="C21" s="225" t="s">
        <v>127</v>
      </c>
      <c r="D21" s="228" t="s">
        <v>128</v>
      </c>
      <c r="E21" s="57" t="s">
        <v>51</v>
      </c>
      <c r="F21" s="58"/>
      <c r="G21" s="95" t="s">
        <v>52</v>
      </c>
      <c r="H21" s="29" t="s">
        <v>129</v>
      </c>
      <c r="I21" s="105" t="s">
        <v>130</v>
      </c>
      <c r="J21" s="201" t="s">
        <v>131</v>
      </c>
      <c r="K21" s="202"/>
      <c r="L21" s="30">
        <v>7</v>
      </c>
      <c r="M21" s="30">
        <v>8</v>
      </c>
      <c r="N21" s="101" t="s">
        <v>56</v>
      </c>
      <c r="O21" s="94" t="s">
        <v>132</v>
      </c>
      <c r="P21" s="105" t="s">
        <v>56</v>
      </c>
      <c r="Q21" s="93">
        <v>2</v>
      </c>
      <c r="R21" s="93">
        <v>4</v>
      </c>
      <c r="S21" s="93">
        <f t="shared" ref="S21:S29" si="3">Q21*R21</f>
        <v>8</v>
      </c>
      <c r="T21" s="31" t="str">
        <f t="shared" ref="T21:T29" si="4">IF(AND(S21&gt;=0,S21&lt;=4),"BAJO",IF(AND(S21&gt;=6,S21&lt;=8),"MEDIO",IF(AND(S21&gt;=10,S21&lt;=20),"ALTO",IF(AND(S21&gt;=24,S21&lt;=40),"MUYALTO"))))</f>
        <v>MEDIO</v>
      </c>
      <c r="U21" s="32">
        <v>10</v>
      </c>
      <c r="V21" s="32">
        <f t="shared" ref="V21:V29" si="5">S21*U21</f>
        <v>80</v>
      </c>
      <c r="W21" s="14" t="s">
        <v>58</v>
      </c>
      <c r="X21" s="33" t="s">
        <v>59</v>
      </c>
      <c r="Y21" s="34"/>
      <c r="Z21" s="34"/>
      <c r="AA21" s="51" t="s">
        <v>133</v>
      </c>
      <c r="AB21" s="51" t="s">
        <v>134</v>
      </c>
      <c r="AC21" s="109"/>
      <c r="AD21" s="109" t="s">
        <v>135</v>
      </c>
      <c r="AE21" s="68" t="s">
        <v>136</v>
      </c>
    </row>
    <row r="22" spans="1:104" ht="117.75" customHeight="1" thickTop="1" thickBot="1" x14ac:dyDescent="0.3">
      <c r="B22" s="147"/>
      <c r="C22" s="226"/>
      <c r="D22" s="229"/>
      <c r="E22" s="57" t="s">
        <v>51</v>
      </c>
      <c r="F22" s="58"/>
      <c r="G22" s="99"/>
      <c r="H22" s="29" t="s">
        <v>53</v>
      </c>
      <c r="I22" s="93" t="s">
        <v>54</v>
      </c>
      <c r="J22" s="201" t="s">
        <v>55</v>
      </c>
      <c r="K22" s="202"/>
      <c r="L22" s="105">
        <v>7</v>
      </c>
      <c r="M22" s="94">
        <v>8</v>
      </c>
      <c r="N22" s="30" t="s">
        <v>56</v>
      </c>
      <c r="O22" s="94" t="s">
        <v>57</v>
      </c>
      <c r="P22" s="105" t="s">
        <v>56</v>
      </c>
      <c r="Q22" s="93">
        <v>2</v>
      </c>
      <c r="R22" s="105">
        <v>4</v>
      </c>
      <c r="S22" s="93">
        <f t="shared" si="3"/>
        <v>8</v>
      </c>
      <c r="T22" s="31" t="str">
        <f t="shared" si="4"/>
        <v>MEDIO</v>
      </c>
      <c r="U22" s="38">
        <v>10</v>
      </c>
      <c r="V22" s="30">
        <f t="shared" si="5"/>
        <v>80</v>
      </c>
      <c r="W22" s="3" t="s">
        <v>58</v>
      </c>
      <c r="X22" s="33" t="s">
        <v>59</v>
      </c>
      <c r="Y22" s="34"/>
      <c r="Z22" s="34"/>
      <c r="AA22" s="101" t="s">
        <v>137</v>
      </c>
      <c r="AB22" s="101" t="s">
        <v>138</v>
      </c>
      <c r="AC22" s="94"/>
      <c r="AD22" s="94" t="s">
        <v>64</v>
      </c>
      <c r="AE22" s="54" t="s">
        <v>139</v>
      </c>
    </row>
    <row r="23" spans="1:104" ht="99" customHeight="1" thickTop="1" thickBot="1" x14ac:dyDescent="0.3">
      <c r="B23" s="147"/>
      <c r="C23" s="226"/>
      <c r="D23" s="229"/>
      <c r="E23" s="57" t="s">
        <v>51</v>
      </c>
      <c r="F23" s="58"/>
      <c r="G23" s="203" t="s">
        <v>100</v>
      </c>
      <c r="H23" s="103" t="s">
        <v>140</v>
      </c>
      <c r="I23" s="100" t="s">
        <v>141</v>
      </c>
      <c r="J23" s="201" t="s">
        <v>142</v>
      </c>
      <c r="K23" s="202"/>
      <c r="L23" s="50">
        <v>7</v>
      </c>
      <c r="M23" s="49">
        <v>8</v>
      </c>
      <c r="N23" s="48" t="s">
        <v>56</v>
      </c>
      <c r="O23" s="49" t="s">
        <v>56</v>
      </c>
      <c r="P23" s="105" t="s">
        <v>56</v>
      </c>
      <c r="Q23" s="97">
        <v>2</v>
      </c>
      <c r="R23" s="108">
        <v>2</v>
      </c>
      <c r="S23" s="97">
        <f t="shared" si="3"/>
        <v>4</v>
      </c>
      <c r="T23" s="15" t="str">
        <f t="shared" si="4"/>
        <v>BAJO</v>
      </c>
      <c r="U23" s="46">
        <v>10</v>
      </c>
      <c r="V23" s="39">
        <f t="shared" si="5"/>
        <v>40</v>
      </c>
      <c r="W23" s="80" t="s">
        <v>143</v>
      </c>
      <c r="X23" s="95" t="s">
        <v>59</v>
      </c>
      <c r="Y23" s="40"/>
      <c r="Z23" s="40"/>
      <c r="AA23" s="98" t="s">
        <v>144</v>
      </c>
      <c r="AB23" s="98" t="s">
        <v>145</v>
      </c>
      <c r="AC23" s="104"/>
      <c r="AD23" s="104" t="s">
        <v>146</v>
      </c>
      <c r="AE23" s="54" t="s">
        <v>147</v>
      </c>
    </row>
    <row r="24" spans="1:104" ht="120.75" customHeight="1" thickTop="1" thickBot="1" x14ac:dyDescent="0.3">
      <c r="B24" s="147"/>
      <c r="C24" s="226"/>
      <c r="D24" s="229"/>
      <c r="E24" s="57" t="s">
        <v>51</v>
      </c>
      <c r="F24" s="58"/>
      <c r="G24" s="204"/>
      <c r="H24" s="29" t="s">
        <v>101</v>
      </c>
      <c r="I24" s="105" t="s">
        <v>102</v>
      </c>
      <c r="J24" s="201" t="s">
        <v>103</v>
      </c>
      <c r="K24" s="202"/>
      <c r="L24" s="105">
        <v>7</v>
      </c>
      <c r="M24" s="105">
        <v>8</v>
      </c>
      <c r="N24" s="30" t="s">
        <v>56</v>
      </c>
      <c r="O24" s="105" t="s">
        <v>56</v>
      </c>
      <c r="P24" s="105" t="s">
        <v>56</v>
      </c>
      <c r="Q24" s="105">
        <v>2</v>
      </c>
      <c r="R24" s="105">
        <v>2</v>
      </c>
      <c r="S24" s="105">
        <f t="shared" si="3"/>
        <v>4</v>
      </c>
      <c r="T24" s="36" t="str">
        <f t="shared" si="4"/>
        <v>BAJO</v>
      </c>
      <c r="U24" s="30">
        <v>25</v>
      </c>
      <c r="V24" s="30">
        <f t="shared" si="5"/>
        <v>100</v>
      </c>
      <c r="W24" s="75" t="s">
        <v>58</v>
      </c>
      <c r="X24" s="33" t="s">
        <v>59</v>
      </c>
      <c r="Y24" s="27"/>
      <c r="Z24" s="27"/>
      <c r="AA24" s="105" t="s">
        <v>105</v>
      </c>
      <c r="AB24" s="105" t="s">
        <v>106</v>
      </c>
      <c r="AC24" s="105"/>
      <c r="AD24" s="105" t="s">
        <v>107</v>
      </c>
      <c r="AE24" s="67" t="s">
        <v>148</v>
      </c>
    </row>
    <row r="25" spans="1:104" ht="114" customHeight="1" thickTop="1" thickBot="1" x14ac:dyDescent="0.3">
      <c r="B25" s="147"/>
      <c r="C25" s="226"/>
      <c r="D25" s="229"/>
      <c r="E25" s="57" t="s">
        <v>51</v>
      </c>
      <c r="F25" s="58"/>
      <c r="G25" s="203" t="s">
        <v>65</v>
      </c>
      <c r="H25" s="33" t="s">
        <v>66</v>
      </c>
      <c r="I25" s="93" t="s">
        <v>67</v>
      </c>
      <c r="J25" s="201" t="s">
        <v>68</v>
      </c>
      <c r="K25" s="202"/>
      <c r="L25" s="39">
        <v>7</v>
      </c>
      <c r="M25" s="39">
        <v>8</v>
      </c>
      <c r="N25" s="39" t="s">
        <v>56</v>
      </c>
      <c r="O25" s="108" t="s">
        <v>56</v>
      </c>
      <c r="P25" s="108" t="s">
        <v>56</v>
      </c>
      <c r="Q25" s="108">
        <v>2</v>
      </c>
      <c r="R25" s="108">
        <v>4</v>
      </c>
      <c r="S25" s="108">
        <f t="shared" si="3"/>
        <v>8</v>
      </c>
      <c r="T25" s="41" t="str">
        <f t="shared" si="4"/>
        <v>MEDIO</v>
      </c>
      <c r="U25" s="42">
        <v>10</v>
      </c>
      <c r="V25" s="30">
        <f t="shared" si="5"/>
        <v>80</v>
      </c>
      <c r="W25" s="45" t="s">
        <v>58</v>
      </c>
      <c r="X25" s="33" t="s">
        <v>59</v>
      </c>
      <c r="Y25" s="43"/>
      <c r="Z25" s="43"/>
      <c r="AA25" s="108" t="s">
        <v>149</v>
      </c>
      <c r="AB25" s="108" t="s">
        <v>150</v>
      </c>
      <c r="AC25" s="97"/>
      <c r="AD25" s="97" t="s">
        <v>72</v>
      </c>
      <c r="AE25" s="54" t="s">
        <v>151</v>
      </c>
    </row>
    <row r="26" spans="1:104" ht="72.75" customHeight="1" thickTop="1" thickBot="1" x14ac:dyDescent="0.3">
      <c r="B26" s="147"/>
      <c r="C26" s="226"/>
      <c r="D26" s="229"/>
      <c r="E26" s="57" t="s">
        <v>51</v>
      </c>
      <c r="F26" s="58"/>
      <c r="G26" s="204"/>
      <c r="H26" s="96" t="s">
        <v>152</v>
      </c>
      <c r="I26" s="47" t="s">
        <v>153</v>
      </c>
      <c r="J26" s="201" t="s">
        <v>154</v>
      </c>
      <c r="K26" s="202"/>
      <c r="L26" s="30">
        <v>7</v>
      </c>
      <c r="M26" s="30">
        <v>8</v>
      </c>
      <c r="N26" s="30" t="s">
        <v>56</v>
      </c>
      <c r="O26" s="105" t="s">
        <v>56</v>
      </c>
      <c r="P26" s="105" t="s">
        <v>56</v>
      </c>
      <c r="Q26" s="105">
        <v>2</v>
      </c>
      <c r="R26" s="105">
        <v>4</v>
      </c>
      <c r="S26" s="105">
        <f t="shared" si="3"/>
        <v>8</v>
      </c>
      <c r="T26" s="31" t="str">
        <f t="shared" si="4"/>
        <v>MEDIO</v>
      </c>
      <c r="U26" s="32">
        <v>10</v>
      </c>
      <c r="V26" s="30">
        <f t="shared" si="5"/>
        <v>80</v>
      </c>
      <c r="W26" s="79" t="s">
        <v>58</v>
      </c>
      <c r="X26" s="33" t="s">
        <v>59</v>
      </c>
      <c r="Y26" s="44"/>
      <c r="Z26" s="44"/>
      <c r="AA26" s="105" t="s">
        <v>155</v>
      </c>
      <c r="AB26" s="105" t="s">
        <v>156</v>
      </c>
      <c r="AC26" s="93"/>
      <c r="AD26" s="93" t="s">
        <v>157</v>
      </c>
      <c r="AE26" s="54" t="s">
        <v>158</v>
      </c>
    </row>
    <row r="27" spans="1:104" ht="105.75" customHeight="1" thickTop="1" thickBot="1" x14ac:dyDescent="0.3">
      <c r="B27" s="147"/>
      <c r="C27" s="226"/>
      <c r="D27" s="229"/>
      <c r="E27" s="57" t="s">
        <v>51</v>
      </c>
      <c r="F27" s="58"/>
      <c r="G27" s="203" t="s">
        <v>74</v>
      </c>
      <c r="H27" s="33" t="s">
        <v>75</v>
      </c>
      <c r="I27" s="93" t="s">
        <v>76</v>
      </c>
      <c r="J27" s="201" t="s">
        <v>77</v>
      </c>
      <c r="K27" s="202"/>
      <c r="L27" s="39">
        <v>7</v>
      </c>
      <c r="M27" s="39">
        <v>8</v>
      </c>
      <c r="N27" s="108" t="s">
        <v>56</v>
      </c>
      <c r="O27" s="108" t="s">
        <v>78</v>
      </c>
      <c r="P27" s="108" t="s">
        <v>56</v>
      </c>
      <c r="Q27" s="108">
        <v>2</v>
      </c>
      <c r="R27" s="108">
        <v>4</v>
      </c>
      <c r="S27" s="108">
        <f t="shared" si="3"/>
        <v>8</v>
      </c>
      <c r="T27" s="41" t="str">
        <f t="shared" si="4"/>
        <v>MEDIO</v>
      </c>
      <c r="U27" s="42">
        <v>25</v>
      </c>
      <c r="V27" s="39">
        <f t="shared" si="5"/>
        <v>200</v>
      </c>
      <c r="W27" s="45" t="s">
        <v>114</v>
      </c>
      <c r="X27" s="95" t="s">
        <v>115</v>
      </c>
      <c r="Y27" s="43"/>
      <c r="Z27" s="43"/>
      <c r="AA27" s="108" t="s">
        <v>159</v>
      </c>
      <c r="AB27" s="108" t="s">
        <v>117</v>
      </c>
      <c r="AC27" s="97"/>
      <c r="AD27" s="97" t="s">
        <v>160</v>
      </c>
      <c r="AE27" s="54" t="s">
        <v>161</v>
      </c>
    </row>
    <row r="28" spans="1:104" ht="113.25" customHeight="1" thickTop="1" thickBot="1" x14ac:dyDescent="0.3">
      <c r="B28" s="147"/>
      <c r="C28" s="226"/>
      <c r="D28" s="229"/>
      <c r="E28" s="57" t="s">
        <v>51</v>
      </c>
      <c r="F28" s="58"/>
      <c r="G28" s="221"/>
      <c r="H28" s="203" t="s">
        <v>83</v>
      </c>
      <c r="I28" s="100" t="s">
        <v>84</v>
      </c>
      <c r="J28" s="201" t="s">
        <v>85</v>
      </c>
      <c r="K28" s="202"/>
      <c r="L28" s="39">
        <v>7</v>
      </c>
      <c r="M28" s="39">
        <v>8</v>
      </c>
      <c r="N28" s="108" t="s">
        <v>56</v>
      </c>
      <c r="O28" s="39" t="s">
        <v>56</v>
      </c>
      <c r="P28" s="108" t="s">
        <v>56</v>
      </c>
      <c r="Q28" s="108">
        <v>2</v>
      </c>
      <c r="R28" s="108">
        <v>4</v>
      </c>
      <c r="S28" s="108">
        <f t="shared" si="3"/>
        <v>8</v>
      </c>
      <c r="T28" s="41" t="str">
        <f t="shared" si="4"/>
        <v>MEDIO</v>
      </c>
      <c r="U28" s="32">
        <v>10</v>
      </c>
      <c r="V28" s="30">
        <f t="shared" si="5"/>
        <v>80</v>
      </c>
      <c r="W28" s="79" t="s">
        <v>58</v>
      </c>
      <c r="X28" s="33" t="s">
        <v>59</v>
      </c>
      <c r="Y28" s="44"/>
      <c r="Z28" s="44"/>
      <c r="AA28" s="105" t="s">
        <v>162</v>
      </c>
      <c r="AB28" s="105" t="s">
        <v>163</v>
      </c>
      <c r="AC28" s="108"/>
      <c r="AD28" s="108" t="s">
        <v>118</v>
      </c>
      <c r="AE28" s="70" t="s">
        <v>164</v>
      </c>
    </row>
    <row r="29" spans="1:104" ht="145.5" customHeight="1" thickTop="1" thickBot="1" x14ac:dyDescent="0.3">
      <c r="B29" s="147"/>
      <c r="C29" s="227"/>
      <c r="D29" s="230"/>
      <c r="E29" s="55" t="s">
        <v>51</v>
      </c>
      <c r="F29" s="25"/>
      <c r="G29" s="96"/>
      <c r="H29" s="204"/>
      <c r="I29" s="108" t="s">
        <v>165</v>
      </c>
      <c r="J29" s="201" t="s">
        <v>121</v>
      </c>
      <c r="K29" s="202"/>
      <c r="L29" s="39">
        <v>7</v>
      </c>
      <c r="M29" s="13">
        <v>8</v>
      </c>
      <c r="N29" s="108" t="s">
        <v>56</v>
      </c>
      <c r="O29" s="104" t="s">
        <v>56</v>
      </c>
      <c r="P29" s="108" t="s">
        <v>56</v>
      </c>
      <c r="Q29" s="97">
        <v>2</v>
      </c>
      <c r="R29" s="97">
        <v>4</v>
      </c>
      <c r="S29" s="97">
        <f t="shared" si="3"/>
        <v>8</v>
      </c>
      <c r="T29" s="41" t="str">
        <f t="shared" si="4"/>
        <v>MEDIO</v>
      </c>
      <c r="U29" s="5">
        <v>25</v>
      </c>
      <c r="V29" s="39">
        <f t="shared" si="5"/>
        <v>200</v>
      </c>
      <c r="W29" s="56" t="s">
        <v>114</v>
      </c>
      <c r="X29" s="95" t="s">
        <v>115</v>
      </c>
      <c r="Y29" s="16"/>
      <c r="Z29" s="16"/>
      <c r="AA29" s="108" t="s">
        <v>166</v>
      </c>
      <c r="AB29" s="108" t="s">
        <v>167</v>
      </c>
      <c r="AC29" s="108"/>
      <c r="AD29" s="108" t="s">
        <v>168</v>
      </c>
      <c r="AE29" s="70" t="s">
        <v>169</v>
      </c>
    </row>
    <row r="30" spans="1:104" ht="125.25" customHeight="1" thickTop="1" thickBot="1" x14ac:dyDescent="0.3">
      <c r="B30" s="147"/>
      <c r="C30" s="222" t="s">
        <v>170</v>
      </c>
      <c r="D30" s="224" t="s">
        <v>128</v>
      </c>
      <c r="E30" s="57" t="s">
        <v>51</v>
      </c>
      <c r="F30" s="58"/>
      <c r="G30" s="95" t="s">
        <v>52</v>
      </c>
      <c r="H30" s="29" t="s">
        <v>129</v>
      </c>
      <c r="I30" s="105" t="s">
        <v>130</v>
      </c>
      <c r="J30" s="201" t="s">
        <v>131</v>
      </c>
      <c r="K30" s="202"/>
      <c r="L30" s="105" t="s">
        <v>171</v>
      </c>
      <c r="M30" s="30">
        <v>8</v>
      </c>
      <c r="N30" s="101" t="s">
        <v>56</v>
      </c>
      <c r="O30" s="94" t="s">
        <v>132</v>
      </c>
      <c r="P30" s="105" t="s">
        <v>56</v>
      </c>
      <c r="Q30" s="93">
        <v>2</v>
      </c>
      <c r="R30" s="93">
        <v>4</v>
      </c>
      <c r="S30" s="93">
        <f t="shared" ref="S30:S37" si="6">Q30*R30</f>
        <v>8</v>
      </c>
      <c r="T30" s="31" t="str">
        <f t="shared" ref="T30:T37" si="7">IF(AND(S30&gt;=0,S30&lt;=4),"BAJO",IF(AND(S30&gt;=6,S30&lt;=8),"MEDIO",IF(AND(S30&gt;=10,S30&lt;=20),"ALTO",IF(AND(S30&gt;=24,S30&lt;=40),"MUYALTO"))))</f>
        <v>MEDIO</v>
      </c>
      <c r="U30" s="32">
        <v>10</v>
      </c>
      <c r="V30" s="32">
        <f t="shared" ref="V30:V37" si="8">S30*U30</f>
        <v>80</v>
      </c>
      <c r="W30" s="14" t="s">
        <v>58</v>
      </c>
      <c r="X30" s="33" t="s">
        <v>59</v>
      </c>
      <c r="Y30" s="34"/>
      <c r="Z30" s="34"/>
      <c r="AA30" s="51" t="s">
        <v>133</v>
      </c>
      <c r="AB30" s="51" t="s">
        <v>134</v>
      </c>
      <c r="AC30" s="109"/>
      <c r="AD30" s="109" t="s">
        <v>135</v>
      </c>
      <c r="AE30" s="68" t="s">
        <v>172</v>
      </c>
    </row>
    <row r="31" spans="1:104" ht="86.25" customHeight="1" thickTop="1" thickBot="1" x14ac:dyDescent="0.3">
      <c r="B31" s="147"/>
      <c r="C31" s="223"/>
      <c r="D31" s="199"/>
      <c r="E31" s="57" t="s">
        <v>51</v>
      </c>
      <c r="F31" s="58"/>
      <c r="G31" s="99"/>
      <c r="H31" s="29" t="s">
        <v>53</v>
      </c>
      <c r="I31" s="93" t="s">
        <v>54</v>
      </c>
      <c r="J31" s="201" t="s">
        <v>55</v>
      </c>
      <c r="K31" s="202"/>
      <c r="L31" s="105" t="s">
        <v>171</v>
      </c>
      <c r="M31" s="94">
        <v>8</v>
      </c>
      <c r="N31" s="30" t="s">
        <v>56</v>
      </c>
      <c r="O31" s="94" t="s">
        <v>57</v>
      </c>
      <c r="P31" s="105" t="s">
        <v>56</v>
      </c>
      <c r="Q31" s="93">
        <v>2</v>
      </c>
      <c r="R31" s="105">
        <v>4</v>
      </c>
      <c r="S31" s="93">
        <f t="shared" si="6"/>
        <v>8</v>
      </c>
      <c r="T31" s="31" t="str">
        <f t="shared" si="7"/>
        <v>MEDIO</v>
      </c>
      <c r="U31" s="38">
        <v>10</v>
      </c>
      <c r="V31" s="30">
        <f t="shared" si="8"/>
        <v>80</v>
      </c>
      <c r="W31" s="3" t="s">
        <v>58</v>
      </c>
      <c r="X31" s="33" t="s">
        <v>59</v>
      </c>
      <c r="Y31" s="34"/>
      <c r="Z31" s="34"/>
      <c r="AA31" s="101" t="s">
        <v>137</v>
      </c>
      <c r="AB31" s="101" t="s">
        <v>138</v>
      </c>
      <c r="AC31" s="94"/>
      <c r="AD31" s="94" t="s">
        <v>64</v>
      </c>
      <c r="AE31" s="54" t="s">
        <v>139</v>
      </c>
    </row>
    <row r="32" spans="1:104" ht="92.25" customHeight="1" thickTop="1" thickBot="1" x14ac:dyDescent="0.3">
      <c r="B32" s="147"/>
      <c r="C32" s="223"/>
      <c r="D32" s="199"/>
      <c r="E32" s="57" t="s">
        <v>51</v>
      </c>
      <c r="F32" s="58"/>
      <c r="G32" s="95" t="s">
        <v>100</v>
      </c>
      <c r="H32" s="103" t="s">
        <v>140</v>
      </c>
      <c r="I32" s="100" t="s">
        <v>141</v>
      </c>
      <c r="J32" s="201" t="s">
        <v>142</v>
      </c>
      <c r="K32" s="202"/>
      <c r="L32" s="105" t="s">
        <v>171</v>
      </c>
      <c r="M32" s="49">
        <v>8</v>
      </c>
      <c r="N32" s="48" t="s">
        <v>56</v>
      </c>
      <c r="O32" s="49" t="s">
        <v>56</v>
      </c>
      <c r="P32" s="105" t="s">
        <v>173</v>
      </c>
      <c r="Q32" s="97">
        <v>2</v>
      </c>
      <c r="R32" s="108">
        <v>2</v>
      </c>
      <c r="S32" s="97">
        <f t="shared" si="6"/>
        <v>4</v>
      </c>
      <c r="T32" s="15" t="str">
        <f t="shared" si="7"/>
        <v>BAJO</v>
      </c>
      <c r="U32" s="46">
        <v>10</v>
      </c>
      <c r="V32" s="39">
        <f t="shared" si="8"/>
        <v>40</v>
      </c>
      <c r="W32" s="12" t="s">
        <v>143</v>
      </c>
      <c r="X32" s="95" t="s">
        <v>59</v>
      </c>
      <c r="Y32" s="40"/>
      <c r="Z32" s="40"/>
      <c r="AA32" s="98" t="s">
        <v>144</v>
      </c>
      <c r="AB32" s="98" t="s">
        <v>145</v>
      </c>
      <c r="AC32" s="104"/>
      <c r="AD32" s="104" t="s">
        <v>146</v>
      </c>
      <c r="AE32" s="54" t="s">
        <v>147</v>
      </c>
    </row>
    <row r="33" spans="2:31" ht="98.25" customHeight="1" thickTop="1" thickBot="1" x14ac:dyDescent="0.3">
      <c r="B33" s="147"/>
      <c r="C33" s="223"/>
      <c r="D33" s="199"/>
      <c r="E33" s="57" t="s">
        <v>51</v>
      </c>
      <c r="F33" s="58"/>
      <c r="G33" s="203" t="s">
        <v>65</v>
      </c>
      <c r="H33" s="33" t="s">
        <v>66</v>
      </c>
      <c r="I33" s="93" t="s">
        <v>67</v>
      </c>
      <c r="J33" s="201" t="s">
        <v>68</v>
      </c>
      <c r="K33" s="202"/>
      <c r="L33" s="105" t="s">
        <v>171</v>
      </c>
      <c r="M33" s="39">
        <v>8</v>
      </c>
      <c r="N33" s="39" t="s">
        <v>56</v>
      </c>
      <c r="O33" s="108" t="s">
        <v>56</v>
      </c>
      <c r="P33" s="108" t="s">
        <v>69</v>
      </c>
      <c r="Q33" s="108">
        <v>2</v>
      </c>
      <c r="R33" s="108">
        <v>4</v>
      </c>
      <c r="S33" s="108">
        <f t="shared" si="6"/>
        <v>8</v>
      </c>
      <c r="T33" s="41" t="str">
        <f t="shared" si="7"/>
        <v>MEDIO</v>
      </c>
      <c r="U33" s="42">
        <v>10</v>
      </c>
      <c r="V33" s="30">
        <f t="shared" si="8"/>
        <v>80</v>
      </c>
      <c r="W33" s="45" t="s">
        <v>58</v>
      </c>
      <c r="X33" s="33" t="s">
        <v>59</v>
      </c>
      <c r="Y33" s="43"/>
      <c r="Z33" s="43"/>
      <c r="AA33" s="108" t="s">
        <v>149</v>
      </c>
      <c r="AB33" s="108" t="s">
        <v>150</v>
      </c>
      <c r="AC33" s="97"/>
      <c r="AD33" s="97" t="s">
        <v>72</v>
      </c>
      <c r="AE33" s="54" t="s">
        <v>151</v>
      </c>
    </row>
    <row r="34" spans="2:31" ht="81" customHeight="1" thickTop="1" thickBot="1" x14ac:dyDescent="0.3">
      <c r="B34" s="147"/>
      <c r="C34" s="223"/>
      <c r="D34" s="199"/>
      <c r="E34" s="57" t="s">
        <v>51</v>
      </c>
      <c r="F34" s="58"/>
      <c r="G34" s="204"/>
      <c r="H34" s="96" t="s">
        <v>152</v>
      </c>
      <c r="I34" s="47" t="s">
        <v>153</v>
      </c>
      <c r="J34" s="201" t="s">
        <v>154</v>
      </c>
      <c r="K34" s="202"/>
      <c r="L34" s="105" t="s">
        <v>171</v>
      </c>
      <c r="M34" s="30">
        <v>8</v>
      </c>
      <c r="N34" s="30" t="s">
        <v>56</v>
      </c>
      <c r="O34" s="105" t="s">
        <v>56</v>
      </c>
      <c r="P34" s="105" t="s">
        <v>56</v>
      </c>
      <c r="Q34" s="105">
        <v>2</v>
      </c>
      <c r="R34" s="105">
        <v>4</v>
      </c>
      <c r="S34" s="105">
        <f t="shared" si="6"/>
        <v>8</v>
      </c>
      <c r="T34" s="31" t="str">
        <f t="shared" si="7"/>
        <v>MEDIO</v>
      </c>
      <c r="U34" s="32">
        <v>10</v>
      </c>
      <c r="V34" s="30">
        <f t="shared" si="8"/>
        <v>80</v>
      </c>
      <c r="W34" s="79" t="s">
        <v>58</v>
      </c>
      <c r="X34" s="33" t="s">
        <v>59</v>
      </c>
      <c r="Y34" s="44"/>
      <c r="Z34" s="44"/>
      <c r="AA34" s="105" t="s">
        <v>155</v>
      </c>
      <c r="AB34" s="105" t="s">
        <v>156</v>
      </c>
      <c r="AC34" s="93"/>
      <c r="AD34" s="93" t="s">
        <v>157</v>
      </c>
      <c r="AE34" s="54" t="s">
        <v>174</v>
      </c>
    </row>
    <row r="35" spans="2:31" ht="93.75" customHeight="1" thickTop="1" thickBot="1" x14ac:dyDescent="0.3">
      <c r="B35" s="147"/>
      <c r="C35" s="223"/>
      <c r="D35" s="199"/>
      <c r="E35" s="57" t="s">
        <v>51</v>
      </c>
      <c r="F35" s="58"/>
      <c r="G35" s="203" t="s">
        <v>74</v>
      </c>
      <c r="H35" s="33" t="s">
        <v>75</v>
      </c>
      <c r="I35" s="93" t="s">
        <v>76</v>
      </c>
      <c r="J35" s="201" t="s">
        <v>77</v>
      </c>
      <c r="K35" s="202"/>
      <c r="L35" s="105" t="s">
        <v>171</v>
      </c>
      <c r="M35" s="39">
        <v>8</v>
      </c>
      <c r="N35" s="108" t="s">
        <v>56</v>
      </c>
      <c r="O35" s="108" t="s">
        <v>78</v>
      </c>
      <c r="P35" s="108" t="s">
        <v>56</v>
      </c>
      <c r="Q35" s="108">
        <v>2</v>
      </c>
      <c r="R35" s="108">
        <v>4</v>
      </c>
      <c r="S35" s="108">
        <f t="shared" si="6"/>
        <v>8</v>
      </c>
      <c r="T35" s="41" t="str">
        <f t="shared" si="7"/>
        <v>MEDIO</v>
      </c>
      <c r="U35" s="42">
        <v>25</v>
      </c>
      <c r="V35" s="39">
        <f t="shared" si="8"/>
        <v>200</v>
      </c>
      <c r="W35" s="76" t="s">
        <v>114</v>
      </c>
      <c r="X35" s="95" t="s">
        <v>115</v>
      </c>
      <c r="Y35" s="43"/>
      <c r="Z35" s="43"/>
      <c r="AA35" s="108" t="s">
        <v>159</v>
      </c>
      <c r="AB35" s="108" t="s">
        <v>117</v>
      </c>
      <c r="AC35" s="97"/>
      <c r="AD35" s="97" t="s">
        <v>160</v>
      </c>
      <c r="AE35" s="54" t="s">
        <v>175</v>
      </c>
    </row>
    <row r="36" spans="2:31" ht="93.75" customHeight="1" thickTop="1" thickBot="1" x14ac:dyDescent="0.3">
      <c r="B36" s="147"/>
      <c r="C36" s="223"/>
      <c r="D36" s="199"/>
      <c r="E36" s="57" t="s">
        <v>51</v>
      </c>
      <c r="F36" s="58"/>
      <c r="G36" s="221"/>
      <c r="H36" s="203" t="s">
        <v>83</v>
      </c>
      <c r="I36" s="100" t="s">
        <v>84</v>
      </c>
      <c r="J36" s="201" t="s">
        <v>85</v>
      </c>
      <c r="K36" s="202"/>
      <c r="L36" s="105" t="s">
        <v>171</v>
      </c>
      <c r="M36" s="39">
        <v>8</v>
      </c>
      <c r="N36" s="108" t="s">
        <v>56</v>
      </c>
      <c r="O36" s="39" t="s">
        <v>56</v>
      </c>
      <c r="P36" s="108" t="s">
        <v>56</v>
      </c>
      <c r="Q36" s="108">
        <v>2</v>
      </c>
      <c r="R36" s="108">
        <v>4</v>
      </c>
      <c r="S36" s="108">
        <f t="shared" si="6"/>
        <v>8</v>
      </c>
      <c r="T36" s="41" t="str">
        <f t="shared" si="7"/>
        <v>MEDIO</v>
      </c>
      <c r="U36" s="32">
        <v>10</v>
      </c>
      <c r="V36" s="30">
        <f t="shared" si="8"/>
        <v>80</v>
      </c>
      <c r="W36" s="79" t="s">
        <v>58</v>
      </c>
      <c r="X36" s="33" t="s">
        <v>59</v>
      </c>
      <c r="Y36" s="44"/>
      <c r="Z36" s="44"/>
      <c r="AA36" s="105" t="s">
        <v>162</v>
      </c>
      <c r="AB36" s="105" t="s">
        <v>163</v>
      </c>
      <c r="AC36" s="108"/>
      <c r="AD36" s="108" t="s">
        <v>118</v>
      </c>
      <c r="AE36" s="70" t="s">
        <v>164</v>
      </c>
    </row>
    <row r="37" spans="2:31" ht="94.5" customHeight="1" thickTop="1" thickBot="1" x14ac:dyDescent="0.3">
      <c r="B37" s="147"/>
      <c r="C37" s="223"/>
      <c r="D37" s="199"/>
      <c r="E37" s="55" t="s">
        <v>51</v>
      </c>
      <c r="F37" s="25"/>
      <c r="G37" s="96"/>
      <c r="H37" s="204"/>
      <c r="I37" s="108" t="s">
        <v>165</v>
      </c>
      <c r="J37" s="201" t="s">
        <v>121</v>
      </c>
      <c r="K37" s="202"/>
      <c r="L37" s="105" t="s">
        <v>171</v>
      </c>
      <c r="M37" s="13">
        <v>8</v>
      </c>
      <c r="N37" s="108" t="s">
        <v>56</v>
      </c>
      <c r="O37" s="104" t="s">
        <v>56</v>
      </c>
      <c r="P37" s="108" t="s">
        <v>56</v>
      </c>
      <c r="Q37" s="97">
        <v>2</v>
      </c>
      <c r="R37" s="97">
        <v>4</v>
      </c>
      <c r="S37" s="97">
        <f t="shared" si="6"/>
        <v>8</v>
      </c>
      <c r="T37" s="41" t="str">
        <f t="shared" si="7"/>
        <v>MEDIO</v>
      </c>
      <c r="U37" s="5">
        <v>25</v>
      </c>
      <c r="V37" s="39">
        <f t="shared" si="8"/>
        <v>200</v>
      </c>
      <c r="W37" s="56" t="s">
        <v>114</v>
      </c>
      <c r="X37" s="95" t="s">
        <v>115</v>
      </c>
      <c r="Y37" s="16"/>
      <c r="Z37" s="16"/>
      <c r="AA37" s="108" t="s">
        <v>166</v>
      </c>
      <c r="AB37" s="108" t="s">
        <v>167</v>
      </c>
      <c r="AC37" s="108"/>
      <c r="AD37" s="108" t="s">
        <v>168</v>
      </c>
      <c r="AE37" s="70" t="s">
        <v>169</v>
      </c>
    </row>
    <row r="38" spans="2:31" ht="90.75" customHeight="1" thickTop="1" thickBot="1" x14ac:dyDescent="0.3">
      <c r="B38" s="147"/>
      <c r="C38" s="217" t="s">
        <v>176</v>
      </c>
      <c r="D38" s="219" t="s">
        <v>128</v>
      </c>
      <c r="E38" s="57" t="s">
        <v>51</v>
      </c>
      <c r="F38" s="57"/>
      <c r="G38" s="96" t="s">
        <v>52</v>
      </c>
      <c r="H38" s="29" t="s">
        <v>53</v>
      </c>
      <c r="I38" s="93" t="s">
        <v>54</v>
      </c>
      <c r="J38" s="201" t="s">
        <v>55</v>
      </c>
      <c r="K38" s="202"/>
      <c r="L38" s="105">
        <v>30</v>
      </c>
      <c r="M38" s="94">
        <v>7</v>
      </c>
      <c r="N38" s="30" t="s">
        <v>56</v>
      </c>
      <c r="O38" s="94" t="s">
        <v>57</v>
      </c>
      <c r="P38" s="105" t="s">
        <v>56</v>
      </c>
      <c r="Q38" s="93">
        <v>2</v>
      </c>
      <c r="R38" s="105">
        <v>4</v>
      </c>
      <c r="S38" s="93">
        <f t="shared" ref="S38:S45" si="9">Q38*R38</f>
        <v>8</v>
      </c>
      <c r="T38" s="31" t="str">
        <f t="shared" ref="T38:T45" si="10">IF(AND(S38&gt;=0,S38&lt;=4),"BAJO",IF(AND(S38&gt;=6,S38&lt;=8),"MEDIO",IF(AND(S38&gt;=10,S38&lt;=20),"ALTO",IF(AND(S38&gt;=24,S38&lt;=40),"MUYALTO"))))</f>
        <v>MEDIO</v>
      </c>
      <c r="U38" s="38">
        <v>10</v>
      </c>
      <c r="V38" s="30">
        <f t="shared" ref="V38:V45" si="11">S38*U38</f>
        <v>80</v>
      </c>
      <c r="W38" s="3" t="s">
        <v>58</v>
      </c>
      <c r="X38" s="33" t="s">
        <v>59</v>
      </c>
      <c r="Y38" s="34"/>
      <c r="Z38" s="34"/>
      <c r="AA38" s="101" t="s">
        <v>137</v>
      </c>
      <c r="AB38" s="101" t="s">
        <v>138</v>
      </c>
      <c r="AC38" s="94"/>
      <c r="AD38" s="94" t="s">
        <v>64</v>
      </c>
      <c r="AE38" s="54" t="s">
        <v>139</v>
      </c>
    </row>
    <row r="39" spans="2:31" ht="104.25" customHeight="1" thickTop="1" thickBot="1" x14ac:dyDescent="0.3">
      <c r="B39" s="147"/>
      <c r="C39" s="217"/>
      <c r="D39" s="219"/>
      <c r="E39" s="57"/>
      <c r="F39" s="57" t="s">
        <v>51</v>
      </c>
      <c r="G39" s="203" t="s">
        <v>100</v>
      </c>
      <c r="H39" s="103" t="s">
        <v>140</v>
      </c>
      <c r="I39" s="100" t="s">
        <v>141</v>
      </c>
      <c r="J39" s="201" t="s">
        <v>142</v>
      </c>
      <c r="K39" s="202"/>
      <c r="L39" s="50">
        <v>30</v>
      </c>
      <c r="M39" s="49">
        <v>7</v>
      </c>
      <c r="N39" s="48" t="s">
        <v>56</v>
      </c>
      <c r="O39" s="49" t="s">
        <v>56</v>
      </c>
      <c r="P39" s="105" t="s">
        <v>173</v>
      </c>
      <c r="Q39" s="97">
        <v>2</v>
      </c>
      <c r="R39" s="108">
        <v>2</v>
      </c>
      <c r="S39" s="97">
        <f t="shared" si="9"/>
        <v>4</v>
      </c>
      <c r="T39" s="15" t="str">
        <f t="shared" si="10"/>
        <v>BAJO</v>
      </c>
      <c r="U39" s="46">
        <v>10</v>
      </c>
      <c r="V39" s="39">
        <f t="shared" si="11"/>
        <v>40</v>
      </c>
      <c r="W39" s="80" t="s">
        <v>143</v>
      </c>
      <c r="X39" s="95" t="s">
        <v>59</v>
      </c>
      <c r="Y39" s="40"/>
      <c r="Z39" s="40"/>
      <c r="AA39" s="98" t="s">
        <v>144</v>
      </c>
      <c r="AB39" s="98" t="s">
        <v>145</v>
      </c>
      <c r="AC39" s="104"/>
      <c r="AD39" s="104" t="s">
        <v>146</v>
      </c>
      <c r="AE39" s="54" t="s">
        <v>147</v>
      </c>
    </row>
    <row r="40" spans="2:31" ht="111.75" customHeight="1" thickTop="1" thickBot="1" x14ac:dyDescent="0.3">
      <c r="B40" s="147"/>
      <c r="C40" s="217"/>
      <c r="D40" s="219"/>
      <c r="E40" s="57" t="s">
        <v>51</v>
      </c>
      <c r="F40" s="57"/>
      <c r="G40" s="204"/>
      <c r="H40" s="29" t="s">
        <v>177</v>
      </c>
      <c r="I40" s="93" t="s">
        <v>178</v>
      </c>
      <c r="J40" s="201" t="s">
        <v>179</v>
      </c>
      <c r="K40" s="202"/>
      <c r="L40" s="108">
        <v>30</v>
      </c>
      <c r="M40" s="104">
        <v>7</v>
      </c>
      <c r="N40" s="39" t="s">
        <v>56</v>
      </c>
      <c r="O40" s="104" t="s">
        <v>56</v>
      </c>
      <c r="P40" s="108" t="s">
        <v>56</v>
      </c>
      <c r="Q40" s="93">
        <v>2</v>
      </c>
      <c r="R40" s="105">
        <v>4</v>
      </c>
      <c r="S40" s="93">
        <f t="shared" si="9"/>
        <v>8</v>
      </c>
      <c r="T40" s="31" t="str">
        <f t="shared" si="10"/>
        <v>MEDIO</v>
      </c>
      <c r="U40" s="38">
        <v>25</v>
      </c>
      <c r="V40" s="30">
        <f t="shared" si="11"/>
        <v>200</v>
      </c>
      <c r="W40" s="3" t="s">
        <v>114</v>
      </c>
      <c r="X40" s="33" t="s">
        <v>115</v>
      </c>
      <c r="Y40" s="40"/>
      <c r="Z40" s="40"/>
      <c r="AA40" s="105" t="s">
        <v>180</v>
      </c>
      <c r="AB40" s="105" t="s">
        <v>181</v>
      </c>
      <c r="AC40" s="98"/>
      <c r="AD40" s="98" t="s">
        <v>182</v>
      </c>
      <c r="AE40" s="69" t="s">
        <v>183</v>
      </c>
    </row>
    <row r="41" spans="2:31" ht="126" customHeight="1" thickTop="1" thickBot="1" x14ac:dyDescent="0.3">
      <c r="B41" s="147"/>
      <c r="C41" s="217"/>
      <c r="D41" s="219"/>
      <c r="E41" s="57" t="s">
        <v>51</v>
      </c>
      <c r="F41" s="57"/>
      <c r="G41" s="203" t="s">
        <v>65</v>
      </c>
      <c r="H41" s="33" t="s">
        <v>66</v>
      </c>
      <c r="I41" s="93" t="s">
        <v>67</v>
      </c>
      <c r="J41" s="201" t="s">
        <v>68</v>
      </c>
      <c r="K41" s="202"/>
      <c r="L41" s="39">
        <v>30</v>
      </c>
      <c r="M41" s="39">
        <v>7</v>
      </c>
      <c r="N41" s="39" t="s">
        <v>56</v>
      </c>
      <c r="O41" s="108" t="s">
        <v>56</v>
      </c>
      <c r="P41" s="108" t="s">
        <v>69</v>
      </c>
      <c r="Q41" s="108">
        <v>2</v>
      </c>
      <c r="R41" s="108">
        <v>4</v>
      </c>
      <c r="S41" s="108">
        <f t="shared" si="9"/>
        <v>8</v>
      </c>
      <c r="T41" s="41" t="str">
        <f t="shared" si="10"/>
        <v>MEDIO</v>
      </c>
      <c r="U41" s="42">
        <v>10</v>
      </c>
      <c r="V41" s="30">
        <f t="shared" si="11"/>
        <v>80</v>
      </c>
      <c r="W41" s="45" t="s">
        <v>58</v>
      </c>
      <c r="X41" s="33" t="s">
        <v>59</v>
      </c>
      <c r="Y41" s="43"/>
      <c r="Z41" s="43"/>
      <c r="AA41" s="108" t="s">
        <v>149</v>
      </c>
      <c r="AB41" s="108" t="s">
        <v>150</v>
      </c>
      <c r="AC41" s="97"/>
      <c r="AD41" s="97" t="s">
        <v>72</v>
      </c>
      <c r="AE41" s="54" t="s">
        <v>151</v>
      </c>
    </row>
    <row r="42" spans="2:31" ht="87.75" customHeight="1" thickTop="1" thickBot="1" x14ac:dyDescent="0.3">
      <c r="B42" s="147"/>
      <c r="C42" s="217"/>
      <c r="D42" s="219"/>
      <c r="E42" s="57"/>
      <c r="F42" s="57" t="s">
        <v>51</v>
      </c>
      <c r="G42" s="204"/>
      <c r="H42" s="96" t="s">
        <v>152</v>
      </c>
      <c r="I42" s="47" t="s">
        <v>153</v>
      </c>
      <c r="J42" s="201" t="s">
        <v>154</v>
      </c>
      <c r="K42" s="202"/>
      <c r="L42" s="30">
        <v>3</v>
      </c>
      <c r="M42" s="30">
        <v>7</v>
      </c>
      <c r="N42" s="30" t="s">
        <v>56</v>
      </c>
      <c r="O42" s="105" t="s">
        <v>56</v>
      </c>
      <c r="P42" s="105" t="s">
        <v>56</v>
      </c>
      <c r="Q42" s="105">
        <v>2</v>
      </c>
      <c r="R42" s="105">
        <v>4</v>
      </c>
      <c r="S42" s="105">
        <f t="shared" si="9"/>
        <v>8</v>
      </c>
      <c r="T42" s="31" t="str">
        <f t="shared" si="10"/>
        <v>MEDIO</v>
      </c>
      <c r="U42" s="32">
        <v>10</v>
      </c>
      <c r="V42" s="30">
        <f t="shared" si="11"/>
        <v>80</v>
      </c>
      <c r="W42" s="79" t="s">
        <v>58</v>
      </c>
      <c r="X42" s="33" t="s">
        <v>59</v>
      </c>
      <c r="Y42" s="44"/>
      <c r="Z42" s="44"/>
      <c r="AA42" s="105" t="s">
        <v>155</v>
      </c>
      <c r="AB42" s="105" t="s">
        <v>156</v>
      </c>
      <c r="AC42" s="93"/>
      <c r="AD42" s="93" t="s">
        <v>157</v>
      </c>
      <c r="AE42" s="54" t="s">
        <v>158</v>
      </c>
    </row>
    <row r="43" spans="2:31" ht="109.5" customHeight="1" thickTop="1" thickBot="1" x14ac:dyDescent="0.3">
      <c r="B43" s="147"/>
      <c r="C43" s="217"/>
      <c r="D43" s="219"/>
      <c r="E43" s="57" t="s">
        <v>51</v>
      </c>
      <c r="F43" s="57"/>
      <c r="G43" s="203" t="s">
        <v>74</v>
      </c>
      <c r="H43" s="33" t="s">
        <v>75</v>
      </c>
      <c r="I43" s="93" t="s">
        <v>76</v>
      </c>
      <c r="J43" s="201" t="s">
        <v>77</v>
      </c>
      <c r="K43" s="202"/>
      <c r="L43" s="39">
        <v>30</v>
      </c>
      <c r="M43" s="39">
        <v>7</v>
      </c>
      <c r="N43" s="108" t="s">
        <v>56</v>
      </c>
      <c r="O43" s="108" t="s">
        <v>78</v>
      </c>
      <c r="P43" s="108" t="s">
        <v>56</v>
      </c>
      <c r="Q43" s="108">
        <v>2</v>
      </c>
      <c r="R43" s="108">
        <v>4</v>
      </c>
      <c r="S43" s="108">
        <f t="shared" si="9"/>
        <v>8</v>
      </c>
      <c r="T43" s="41" t="str">
        <f t="shared" si="10"/>
        <v>MEDIO</v>
      </c>
      <c r="U43" s="42">
        <v>25</v>
      </c>
      <c r="V43" s="39">
        <f t="shared" si="11"/>
        <v>200</v>
      </c>
      <c r="W43" s="45" t="s">
        <v>114</v>
      </c>
      <c r="X43" s="95" t="s">
        <v>115</v>
      </c>
      <c r="Y43" s="43"/>
      <c r="Z43" s="43"/>
      <c r="AA43" s="108" t="s">
        <v>159</v>
      </c>
      <c r="AB43" s="108" t="s">
        <v>117</v>
      </c>
      <c r="AC43" s="97"/>
      <c r="AD43" s="97" t="s">
        <v>160</v>
      </c>
      <c r="AE43" s="54" t="s">
        <v>161</v>
      </c>
    </row>
    <row r="44" spans="2:31" ht="82.5" customHeight="1" thickTop="1" thickBot="1" x14ac:dyDescent="0.3">
      <c r="B44" s="147"/>
      <c r="C44" s="217"/>
      <c r="D44" s="219"/>
      <c r="E44" s="57" t="s">
        <v>51</v>
      </c>
      <c r="F44" s="57"/>
      <c r="G44" s="221"/>
      <c r="H44" s="203" t="s">
        <v>83</v>
      </c>
      <c r="I44" s="100" t="s">
        <v>84</v>
      </c>
      <c r="J44" s="201" t="s">
        <v>85</v>
      </c>
      <c r="K44" s="202"/>
      <c r="L44" s="39">
        <v>30</v>
      </c>
      <c r="M44" s="39">
        <v>7</v>
      </c>
      <c r="N44" s="108" t="s">
        <v>56</v>
      </c>
      <c r="O44" s="39" t="s">
        <v>56</v>
      </c>
      <c r="P44" s="108" t="s">
        <v>56</v>
      </c>
      <c r="Q44" s="108">
        <v>2</v>
      </c>
      <c r="R44" s="108">
        <v>4</v>
      </c>
      <c r="S44" s="108">
        <f t="shared" si="9"/>
        <v>8</v>
      </c>
      <c r="T44" s="41" t="str">
        <f t="shared" si="10"/>
        <v>MEDIO</v>
      </c>
      <c r="U44" s="32">
        <v>10</v>
      </c>
      <c r="V44" s="30">
        <f t="shared" si="11"/>
        <v>80</v>
      </c>
      <c r="W44" s="79" t="s">
        <v>58</v>
      </c>
      <c r="X44" s="33" t="s">
        <v>59</v>
      </c>
      <c r="Y44" s="44"/>
      <c r="Z44" s="44"/>
      <c r="AA44" s="105" t="s">
        <v>162</v>
      </c>
      <c r="AB44" s="105" t="s">
        <v>163</v>
      </c>
      <c r="AC44" s="108"/>
      <c r="AD44" s="108" t="s">
        <v>118</v>
      </c>
      <c r="AE44" s="70" t="s">
        <v>164</v>
      </c>
    </row>
    <row r="45" spans="2:31" ht="93" customHeight="1" thickTop="1" thickBot="1" x14ac:dyDescent="0.3">
      <c r="B45" s="147"/>
      <c r="C45" s="218"/>
      <c r="D45" s="220"/>
      <c r="E45" s="90" t="s">
        <v>51</v>
      </c>
      <c r="F45" s="55"/>
      <c r="G45" s="96"/>
      <c r="H45" s="204"/>
      <c r="I45" s="108" t="s">
        <v>165</v>
      </c>
      <c r="J45" s="201" t="s">
        <v>121</v>
      </c>
      <c r="K45" s="202"/>
      <c r="L45" s="39">
        <v>30</v>
      </c>
      <c r="M45" s="13">
        <v>7</v>
      </c>
      <c r="N45" s="108" t="s">
        <v>56</v>
      </c>
      <c r="O45" s="104" t="s">
        <v>56</v>
      </c>
      <c r="P45" s="108" t="s">
        <v>56</v>
      </c>
      <c r="Q45" s="97">
        <v>2</v>
      </c>
      <c r="R45" s="97">
        <v>4</v>
      </c>
      <c r="S45" s="97">
        <f t="shared" si="9"/>
        <v>8</v>
      </c>
      <c r="T45" s="41" t="str">
        <f t="shared" si="10"/>
        <v>MEDIO</v>
      </c>
      <c r="U45" s="5">
        <v>25</v>
      </c>
      <c r="V45" s="39">
        <f t="shared" si="11"/>
        <v>200</v>
      </c>
      <c r="W45" s="56" t="s">
        <v>114</v>
      </c>
      <c r="X45" s="95" t="s">
        <v>115</v>
      </c>
      <c r="Y45" s="16"/>
      <c r="Z45" s="16"/>
      <c r="AA45" s="108" t="s">
        <v>166</v>
      </c>
      <c r="AB45" s="108" t="s">
        <v>167</v>
      </c>
      <c r="AC45" s="108"/>
      <c r="AD45" s="108" t="s">
        <v>168</v>
      </c>
      <c r="AE45" s="70" t="s">
        <v>169</v>
      </c>
    </row>
    <row r="46" spans="2:31" ht="132.75" customHeight="1" thickTop="1" thickBot="1" x14ac:dyDescent="0.3">
      <c r="B46" s="251"/>
      <c r="C46" s="252" t="s">
        <v>184</v>
      </c>
      <c r="D46" s="255" t="s">
        <v>185</v>
      </c>
      <c r="E46" s="57" t="s">
        <v>51</v>
      </c>
      <c r="F46" s="57"/>
      <c r="G46" s="238" t="s">
        <v>186</v>
      </c>
      <c r="H46" s="29" t="s">
        <v>129</v>
      </c>
      <c r="I46" s="105" t="s">
        <v>130</v>
      </c>
      <c r="J46" s="201" t="s">
        <v>131</v>
      </c>
      <c r="K46" s="202"/>
      <c r="L46" s="30">
        <v>10</v>
      </c>
      <c r="M46" s="30">
        <v>8</v>
      </c>
      <c r="N46" s="101" t="s">
        <v>56</v>
      </c>
      <c r="O46" s="94" t="s">
        <v>132</v>
      </c>
      <c r="P46" s="105" t="s">
        <v>56</v>
      </c>
      <c r="Q46" s="93">
        <v>2</v>
      </c>
      <c r="R46" s="93">
        <v>4</v>
      </c>
      <c r="S46" s="93">
        <f t="shared" ref="S46:S53" si="12">Q46*R46</f>
        <v>8</v>
      </c>
      <c r="T46" s="31" t="str">
        <f t="shared" ref="T46:T56" si="13">IF(AND(S46&gt;=0,S46&lt;=4),"BAJO",IF(AND(S46&gt;=6,S46&lt;=8),"MEDIO",IF(AND(S46&gt;=10,S46&lt;=20),"ALTO",IF(AND(S46&gt;=24,S46&lt;=40),"MUYALTO"))))</f>
        <v>MEDIO</v>
      </c>
      <c r="U46" s="32">
        <v>10</v>
      </c>
      <c r="V46" s="32">
        <f t="shared" ref="V46:V56" si="14">S46*U46</f>
        <v>80</v>
      </c>
      <c r="W46" s="14" t="s">
        <v>58</v>
      </c>
      <c r="X46" s="33" t="s">
        <v>59</v>
      </c>
      <c r="Y46" s="34"/>
      <c r="Z46" s="34"/>
      <c r="AA46" s="51" t="s">
        <v>133</v>
      </c>
      <c r="AB46" s="51" t="s">
        <v>134</v>
      </c>
      <c r="AC46" s="109"/>
      <c r="AD46" s="109" t="s">
        <v>135</v>
      </c>
      <c r="AE46" s="68" t="s">
        <v>187</v>
      </c>
    </row>
    <row r="47" spans="2:31" ht="100.5" customHeight="1" thickTop="1" thickBot="1" x14ac:dyDescent="0.3">
      <c r="B47" s="251"/>
      <c r="C47" s="253"/>
      <c r="D47" s="256"/>
      <c r="E47" s="57" t="s">
        <v>51</v>
      </c>
      <c r="F47" s="57"/>
      <c r="G47" s="221"/>
      <c r="H47" s="95" t="s">
        <v>91</v>
      </c>
      <c r="I47" s="93" t="s">
        <v>188</v>
      </c>
      <c r="J47" s="201" t="s">
        <v>189</v>
      </c>
      <c r="K47" s="202"/>
      <c r="L47" s="30">
        <v>10</v>
      </c>
      <c r="M47" s="35">
        <v>8</v>
      </c>
      <c r="N47" s="105" t="s">
        <v>56</v>
      </c>
      <c r="O47" s="105" t="s">
        <v>56</v>
      </c>
      <c r="P47" s="105" t="s">
        <v>56</v>
      </c>
      <c r="Q47" s="93">
        <v>2</v>
      </c>
      <c r="R47" s="93">
        <v>4</v>
      </c>
      <c r="S47" s="93">
        <f t="shared" si="12"/>
        <v>8</v>
      </c>
      <c r="T47" s="31" t="str">
        <f t="shared" si="13"/>
        <v>MEDIO</v>
      </c>
      <c r="U47" s="32">
        <v>10</v>
      </c>
      <c r="V47" s="32">
        <f t="shared" si="14"/>
        <v>80</v>
      </c>
      <c r="W47" s="14" t="s">
        <v>58</v>
      </c>
      <c r="X47" s="33" t="s">
        <v>59</v>
      </c>
      <c r="Y47" s="34"/>
      <c r="Z47" s="34"/>
      <c r="AA47" s="93" t="s">
        <v>190</v>
      </c>
      <c r="AB47" s="105" t="s">
        <v>191</v>
      </c>
      <c r="AC47" s="105"/>
      <c r="AD47" s="105" t="s">
        <v>191</v>
      </c>
      <c r="AE47" s="26" t="s">
        <v>192</v>
      </c>
    </row>
    <row r="48" spans="2:31" ht="98.25" customHeight="1" thickTop="1" thickBot="1" x14ac:dyDescent="0.3">
      <c r="B48" s="251"/>
      <c r="C48" s="253"/>
      <c r="D48" s="256"/>
      <c r="E48" s="57" t="s">
        <v>51</v>
      </c>
      <c r="F48" s="57"/>
      <c r="G48" s="204"/>
      <c r="H48" s="102" t="s">
        <v>53</v>
      </c>
      <c r="I48" s="97" t="s">
        <v>54</v>
      </c>
      <c r="J48" s="258" t="s">
        <v>55</v>
      </c>
      <c r="K48" s="259"/>
      <c r="L48" s="108">
        <v>10</v>
      </c>
      <c r="M48" s="104">
        <v>8</v>
      </c>
      <c r="N48" s="39" t="s">
        <v>56</v>
      </c>
      <c r="O48" s="104" t="s">
        <v>57</v>
      </c>
      <c r="P48" s="108" t="s">
        <v>56</v>
      </c>
      <c r="Q48" s="93">
        <v>2</v>
      </c>
      <c r="R48" s="105">
        <v>4</v>
      </c>
      <c r="S48" s="93">
        <f t="shared" si="12"/>
        <v>8</v>
      </c>
      <c r="T48" s="31" t="str">
        <f t="shared" si="13"/>
        <v>MEDIO</v>
      </c>
      <c r="U48" s="38">
        <v>10</v>
      </c>
      <c r="V48" s="30">
        <f t="shared" si="14"/>
        <v>80</v>
      </c>
      <c r="W48" s="3" t="s">
        <v>58</v>
      </c>
      <c r="X48" s="33" t="s">
        <v>59</v>
      </c>
      <c r="Y48" s="34"/>
      <c r="Z48" s="34"/>
      <c r="AA48" s="101" t="s">
        <v>137</v>
      </c>
      <c r="AB48" s="101" t="s">
        <v>138</v>
      </c>
      <c r="AC48" s="94"/>
      <c r="AD48" s="94" t="s">
        <v>64</v>
      </c>
      <c r="AE48" s="54" t="s">
        <v>139</v>
      </c>
    </row>
    <row r="49" spans="1:31" ht="98.25" customHeight="1" thickTop="1" thickBot="1" x14ac:dyDescent="0.3">
      <c r="B49" s="251"/>
      <c r="C49" s="253"/>
      <c r="D49" s="256"/>
      <c r="E49" s="57" t="s">
        <v>51</v>
      </c>
      <c r="F49" s="57"/>
      <c r="G49" s="231" t="s">
        <v>100</v>
      </c>
      <c r="H49" s="91" t="s">
        <v>193</v>
      </c>
      <c r="I49" s="92" t="s">
        <v>194</v>
      </c>
      <c r="J49" s="234" t="s">
        <v>195</v>
      </c>
      <c r="K49" s="235"/>
      <c r="L49" s="92">
        <v>10</v>
      </c>
      <c r="M49" s="92">
        <v>9</v>
      </c>
      <c r="N49" s="72" t="s">
        <v>56</v>
      </c>
      <c r="O49" s="92" t="s">
        <v>56</v>
      </c>
      <c r="P49" s="92" t="s">
        <v>56</v>
      </c>
      <c r="Q49" s="104">
        <v>4</v>
      </c>
      <c r="R49" s="108">
        <v>4</v>
      </c>
      <c r="S49" s="97">
        <f t="shared" si="12"/>
        <v>16</v>
      </c>
      <c r="T49" s="73" t="str">
        <f t="shared" si="13"/>
        <v>ALTO</v>
      </c>
      <c r="U49" s="46">
        <v>10</v>
      </c>
      <c r="V49" s="39">
        <f t="shared" si="14"/>
        <v>160</v>
      </c>
      <c r="W49" s="81" t="s">
        <v>94</v>
      </c>
      <c r="X49" s="95" t="s">
        <v>196</v>
      </c>
      <c r="Y49" s="40"/>
      <c r="Z49" s="40"/>
      <c r="AA49" s="98" t="s">
        <v>197</v>
      </c>
      <c r="AB49" s="98" t="s">
        <v>197</v>
      </c>
      <c r="AC49" s="104"/>
      <c r="AD49" s="104" t="s">
        <v>197</v>
      </c>
      <c r="AE49" s="54" t="s">
        <v>198</v>
      </c>
    </row>
    <row r="50" spans="1:31" ht="87.75" customHeight="1" thickTop="1" thickBot="1" x14ac:dyDescent="0.3">
      <c r="B50" s="251"/>
      <c r="C50" s="253"/>
      <c r="D50" s="256"/>
      <c r="E50" s="57"/>
      <c r="F50" s="57" t="s">
        <v>51</v>
      </c>
      <c r="G50" s="232"/>
      <c r="H50" s="103" t="s">
        <v>140</v>
      </c>
      <c r="I50" s="100" t="s">
        <v>141</v>
      </c>
      <c r="J50" s="236" t="s">
        <v>142</v>
      </c>
      <c r="K50" s="237"/>
      <c r="L50" s="50">
        <v>10</v>
      </c>
      <c r="M50" s="49">
        <v>8</v>
      </c>
      <c r="N50" s="48" t="s">
        <v>56</v>
      </c>
      <c r="O50" s="49" t="s">
        <v>56</v>
      </c>
      <c r="P50" s="4" t="s">
        <v>56</v>
      </c>
      <c r="Q50" s="97">
        <v>2</v>
      </c>
      <c r="R50" s="108">
        <v>2</v>
      </c>
      <c r="S50" s="97">
        <f t="shared" si="12"/>
        <v>4</v>
      </c>
      <c r="T50" s="15" t="str">
        <f t="shared" si="13"/>
        <v>BAJO</v>
      </c>
      <c r="U50" s="46">
        <v>10</v>
      </c>
      <c r="V50" s="39">
        <f t="shared" si="14"/>
        <v>40</v>
      </c>
      <c r="W50" s="80" t="s">
        <v>143</v>
      </c>
      <c r="X50" s="95" t="s">
        <v>59</v>
      </c>
      <c r="Y50" s="40"/>
      <c r="Z50" s="40"/>
      <c r="AA50" s="98" t="s">
        <v>144</v>
      </c>
      <c r="AB50" s="98" t="s">
        <v>145</v>
      </c>
      <c r="AC50" s="104"/>
      <c r="AD50" s="104" t="s">
        <v>146</v>
      </c>
      <c r="AE50" s="54" t="s">
        <v>147</v>
      </c>
    </row>
    <row r="51" spans="1:31" ht="108.75" customHeight="1" thickTop="1" thickBot="1" x14ac:dyDescent="0.3">
      <c r="B51" s="251"/>
      <c r="C51" s="253"/>
      <c r="D51" s="256"/>
      <c r="E51" s="57" t="s">
        <v>51</v>
      </c>
      <c r="F51" s="57"/>
      <c r="G51" s="233"/>
      <c r="H51" s="29" t="s">
        <v>177</v>
      </c>
      <c r="I51" s="93" t="s">
        <v>178</v>
      </c>
      <c r="J51" s="201" t="s">
        <v>179</v>
      </c>
      <c r="K51" s="202"/>
      <c r="L51" s="108">
        <v>10</v>
      </c>
      <c r="M51" s="104">
        <v>8</v>
      </c>
      <c r="N51" s="39" t="s">
        <v>56</v>
      </c>
      <c r="O51" s="104" t="s">
        <v>56</v>
      </c>
      <c r="P51" s="108" t="s">
        <v>56</v>
      </c>
      <c r="Q51" s="93">
        <v>2</v>
      </c>
      <c r="R51" s="105">
        <v>4</v>
      </c>
      <c r="S51" s="93">
        <f t="shared" si="12"/>
        <v>8</v>
      </c>
      <c r="T51" s="31" t="str">
        <f t="shared" si="13"/>
        <v>MEDIO</v>
      </c>
      <c r="U51" s="38">
        <v>25</v>
      </c>
      <c r="V51" s="30">
        <f t="shared" si="14"/>
        <v>200</v>
      </c>
      <c r="W51" s="3" t="s">
        <v>114</v>
      </c>
      <c r="X51" s="33" t="s">
        <v>115</v>
      </c>
      <c r="Y51" s="40"/>
      <c r="Z51" s="40"/>
      <c r="AA51" s="105" t="s">
        <v>180</v>
      </c>
      <c r="AB51" s="105" t="s">
        <v>181</v>
      </c>
      <c r="AC51" s="98"/>
      <c r="AD51" s="98" t="s">
        <v>182</v>
      </c>
      <c r="AE51" s="69" t="s">
        <v>199</v>
      </c>
    </row>
    <row r="52" spans="1:31" ht="117" customHeight="1" thickTop="1" thickBot="1" x14ac:dyDescent="0.3">
      <c r="B52" s="251"/>
      <c r="C52" s="253"/>
      <c r="D52" s="256"/>
      <c r="E52" s="57" t="s">
        <v>51</v>
      </c>
      <c r="F52" s="57"/>
      <c r="G52" s="203" t="s">
        <v>65</v>
      </c>
      <c r="H52" s="33" t="s">
        <v>66</v>
      </c>
      <c r="I52" s="93" t="s">
        <v>67</v>
      </c>
      <c r="J52" s="201" t="s">
        <v>68</v>
      </c>
      <c r="K52" s="202"/>
      <c r="L52" s="39">
        <v>10</v>
      </c>
      <c r="M52" s="39">
        <v>8</v>
      </c>
      <c r="N52" s="39" t="s">
        <v>56</v>
      </c>
      <c r="O52" s="108" t="s">
        <v>56</v>
      </c>
      <c r="P52" s="108" t="s">
        <v>69</v>
      </c>
      <c r="Q52" s="108">
        <v>2</v>
      </c>
      <c r="R52" s="108">
        <v>4</v>
      </c>
      <c r="S52" s="108">
        <f t="shared" si="12"/>
        <v>8</v>
      </c>
      <c r="T52" s="41" t="str">
        <f t="shared" si="13"/>
        <v>MEDIO</v>
      </c>
      <c r="U52" s="42">
        <v>10</v>
      </c>
      <c r="V52" s="30">
        <f t="shared" si="14"/>
        <v>80</v>
      </c>
      <c r="W52" s="45" t="s">
        <v>58</v>
      </c>
      <c r="X52" s="33" t="s">
        <v>59</v>
      </c>
      <c r="Y52" s="43"/>
      <c r="Z52" s="43"/>
      <c r="AA52" s="108" t="s">
        <v>149</v>
      </c>
      <c r="AB52" s="108" t="s">
        <v>150</v>
      </c>
      <c r="AC52" s="97"/>
      <c r="AD52" s="97" t="s">
        <v>72</v>
      </c>
      <c r="AE52" s="54" t="s">
        <v>151</v>
      </c>
    </row>
    <row r="53" spans="1:31" ht="93" customHeight="1" thickTop="1" thickBot="1" x14ac:dyDescent="0.3">
      <c r="B53" s="251"/>
      <c r="C53" s="253"/>
      <c r="D53" s="256"/>
      <c r="E53" s="57"/>
      <c r="F53" s="57" t="s">
        <v>51</v>
      </c>
      <c r="G53" s="204"/>
      <c r="H53" s="96" t="s">
        <v>152</v>
      </c>
      <c r="I53" s="47" t="s">
        <v>153</v>
      </c>
      <c r="J53" s="201" t="s">
        <v>154</v>
      </c>
      <c r="K53" s="202"/>
      <c r="L53" s="30">
        <v>10</v>
      </c>
      <c r="M53" s="30">
        <v>8</v>
      </c>
      <c r="N53" s="30" t="s">
        <v>56</v>
      </c>
      <c r="O53" s="105" t="s">
        <v>56</v>
      </c>
      <c r="P53" s="105" t="s">
        <v>56</v>
      </c>
      <c r="Q53" s="105">
        <v>2</v>
      </c>
      <c r="R53" s="105">
        <v>4</v>
      </c>
      <c r="S53" s="105">
        <f t="shared" si="12"/>
        <v>8</v>
      </c>
      <c r="T53" s="31" t="str">
        <f t="shared" si="13"/>
        <v>MEDIO</v>
      </c>
      <c r="U53" s="32">
        <v>10</v>
      </c>
      <c r="V53" s="30">
        <f t="shared" si="14"/>
        <v>80</v>
      </c>
      <c r="W53" s="79" t="s">
        <v>58</v>
      </c>
      <c r="X53" s="33" t="s">
        <v>59</v>
      </c>
      <c r="Y53" s="44"/>
      <c r="Z53" s="44"/>
      <c r="AA53" s="105" t="s">
        <v>155</v>
      </c>
      <c r="AB53" s="105" t="s">
        <v>156</v>
      </c>
      <c r="AC53" s="93"/>
      <c r="AD53" s="93" t="s">
        <v>157</v>
      </c>
      <c r="AE53" s="54" t="s">
        <v>200</v>
      </c>
    </row>
    <row r="54" spans="1:31" ht="117" customHeight="1" thickTop="1" thickBot="1" x14ac:dyDescent="0.3">
      <c r="B54" s="251"/>
      <c r="C54" s="253"/>
      <c r="D54" s="256"/>
      <c r="E54" s="57" t="s">
        <v>51</v>
      </c>
      <c r="F54" s="57"/>
      <c r="G54" s="203" t="s">
        <v>74</v>
      </c>
      <c r="H54" s="33" t="s">
        <v>75</v>
      </c>
      <c r="I54" s="93" t="s">
        <v>76</v>
      </c>
      <c r="J54" s="201" t="s">
        <v>77</v>
      </c>
      <c r="K54" s="202"/>
      <c r="L54" s="39">
        <v>10</v>
      </c>
      <c r="M54" s="39">
        <v>8</v>
      </c>
      <c r="N54" s="108" t="s">
        <v>56</v>
      </c>
      <c r="O54" s="108" t="s">
        <v>78</v>
      </c>
      <c r="P54" s="108" t="s">
        <v>56</v>
      </c>
      <c r="Q54" s="108">
        <v>2</v>
      </c>
      <c r="R54" s="108">
        <v>4</v>
      </c>
      <c r="S54" s="108">
        <f>Q54*R54</f>
        <v>8</v>
      </c>
      <c r="T54" s="41" t="str">
        <f t="shared" si="13"/>
        <v>MEDIO</v>
      </c>
      <c r="U54" s="42">
        <v>25</v>
      </c>
      <c r="V54" s="39">
        <f t="shared" si="14"/>
        <v>200</v>
      </c>
      <c r="W54" s="45" t="s">
        <v>114</v>
      </c>
      <c r="X54" s="95" t="s">
        <v>115</v>
      </c>
      <c r="Y54" s="43"/>
      <c r="Z54" s="43"/>
      <c r="AA54" s="108" t="s">
        <v>159</v>
      </c>
      <c r="AB54" s="108" t="s">
        <v>117</v>
      </c>
      <c r="AC54" s="97"/>
      <c r="AD54" s="97" t="s">
        <v>160</v>
      </c>
      <c r="AE54" s="54" t="s">
        <v>161</v>
      </c>
    </row>
    <row r="55" spans="1:31" ht="111" customHeight="1" thickTop="1" thickBot="1" x14ac:dyDescent="0.3">
      <c r="B55" s="251"/>
      <c r="C55" s="253"/>
      <c r="D55" s="256"/>
      <c r="E55" s="57" t="s">
        <v>51</v>
      </c>
      <c r="F55" s="57"/>
      <c r="G55" s="221"/>
      <c r="H55" s="203" t="s">
        <v>83</v>
      </c>
      <c r="I55" s="100" t="s">
        <v>84</v>
      </c>
      <c r="J55" s="201" t="s">
        <v>85</v>
      </c>
      <c r="K55" s="202"/>
      <c r="L55" s="39">
        <v>10</v>
      </c>
      <c r="M55" s="39">
        <v>8</v>
      </c>
      <c r="N55" s="108" t="s">
        <v>56</v>
      </c>
      <c r="O55" s="39" t="s">
        <v>56</v>
      </c>
      <c r="P55" s="108" t="s">
        <v>56</v>
      </c>
      <c r="Q55" s="108">
        <v>2</v>
      </c>
      <c r="R55" s="108">
        <v>4</v>
      </c>
      <c r="S55" s="108">
        <f>Q55*R55</f>
        <v>8</v>
      </c>
      <c r="T55" s="41" t="str">
        <f t="shared" si="13"/>
        <v>MEDIO</v>
      </c>
      <c r="U55" s="32">
        <v>10</v>
      </c>
      <c r="V55" s="30">
        <f t="shared" si="14"/>
        <v>80</v>
      </c>
      <c r="W55" s="79" t="s">
        <v>58</v>
      </c>
      <c r="X55" s="33" t="s">
        <v>59</v>
      </c>
      <c r="Y55" s="44"/>
      <c r="Z55" s="44"/>
      <c r="AA55" s="105" t="s">
        <v>162</v>
      </c>
      <c r="AB55" s="105" t="s">
        <v>163</v>
      </c>
      <c r="AC55" s="108"/>
      <c r="AD55" s="108" t="s">
        <v>118</v>
      </c>
      <c r="AE55" s="70" t="s">
        <v>164</v>
      </c>
    </row>
    <row r="56" spans="1:31" ht="96" customHeight="1" thickTop="1" thickBot="1" x14ac:dyDescent="0.3">
      <c r="B56" s="251"/>
      <c r="C56" s="254"/>
      <c r="D56" s="257"/>
      <c r="E56" s="90" t="s">
        <v>51</v>
      </c>
      <c r="F56" s="60"/>
      <c r="G56" s="96"/>
      <c r="H56" s="204"/>
      <c r="I56" s="108" t="s">
        <v>165</v>
      </c>
      <c r="J56" s="201" t="s">
        <v>121</v>
      </c>
      <c r="K56" s="202"/>
      <c r="L56" s="39">
        <v>10</v>
      </c>
      <c r="M56" s="13">
        <v>8</v>
      </c>
      <c r="N56" s="108" t="s">
        <v>56</v>
      </c>
      <c r="O56" s="104" t="s">
        <v>56</v>
      </c>
      <c r="P56" s="108" t="s">
        <v>56</v>
      </c>
      <c r="Q56" s="97">
        <v>2</v>
      </c>
      <c r="R56" s="97">
        <v>4</v>
      </c>
      <c r="S56" s="97">
        <f>Q56*R56</f>
        <v>8</v>
      </c>
      <c r="T56" s="41" t="str">
        <f t="shared" si="13"/>
        <v>MEDIO</v>
      </c>
      <c r="U56" s="5">
        <v>25</v>
      </c>
      <c r="V56" s="39">
        <f t="shared" si="14"/>
        <v>200</v>
      </c>
      <c r="W56" s="56" t="s">
        <v>114</v>
      </c>
      <c r="X56" s="95" t="s">
        <v>115</v>
      </c>
      <c r="Y56" s="16"/>
      <c r="Z56" s="16"/>
      <c r="AA56" s="108" t="s">
        <v>166</v>
      </c>
      <c r="AB56" s="108" t="s">
        <v>167</v>
      </c>
      <c r="AC56" s="108"/>
      <c r="AD56" s="108" t="s">
        <v>168</v>
      </c>
      <c r="AE56" s="70" t="s">
        <v>169</v>
      </c>
    </row>
    <row r="57" spans="1:31" ht="100.5" customHeight="1" thickTop="1" thickBot="1" x14ac:dyDescent="0.3">
      <c r="A57" s="239"/>
      <c r="B57" s="240"/>
      <c r="C57" s="245" t="s">
        <v>201</v>
      </c>
      <c r="D57" s="248" t="s">
        <v>50</v>
      </c>
      <c r="E57" s="57" t="s">
        <v>51</v>
      </c>
      <c r="F57" s="57"/>
      <c r="G57" s="221"/>
      <c r="H57" s="95" t="s">
        <v>91</v>
      </c>
      <c r="I57" s="93" t="s">
        <v>188</v>
      </c>
      <c r="J57" s="201" t="s">
        <v>189</v>
      </c>
      <c r="K57" s="202"/>
      <c r="L57" s="30">
        <v>1</v>
      </c>
      <c r="M57" s="35">
        <v>8</v>
      </c>
      <c r="N57" s="105" t="s">
        <v>56</v>
      </c>
      <c r="O57" s="105" t="s">
        <v>56</v>
      </c>
      <c r="P57" s="105" t="s">
        <v>56</v>
      </c>
      <c r="Q57" s="93">
        <v>2</v>
      </c>
      <c r="R57" s="93">
        <v>4</v>
      </c>
      <c r="S57" s="93">
        <f t="shared" ref="S57:S64" si="15">Q57*R57</f>
        <v>8</v>
      </c>
      <c r="T57" s="31" t="str">
        <f t="shared" ref="T57:T64" si="16">IF(AND(S57&gt;=0,S57&lt;=4),"BAJO",IF(AND(S57&gt;=6,S57&lt;=8),"MEDIO",IF(AND(S57&gt;=10,S57&lt;=20),"ALTO",IF(AND(S57&gt;=24,S57&lt;=40),"MUYALTO"))))</f>
        <v>MEDIO</v>
      </c>
      <c r="U57" s="32">
        <v>10</v>
      </c>
      <c r="V57" s="32">
        <f t="shared" ref="V57:V64" si="17">S57*U57</f>
        <v>80</v>
      </c>
      <c r="W57" s="14" t="s">
        <v>58</v>
      </c>
      <c r="X57" s="33" t="s">
        <v>59</v>
      </c>
      <c r="Y57" s="34"/>
      <c r="Z57" s="34"/>
      <c r="AA57" s="93" t="s">
        <v>190</v>
      </c>
      <c r="AB57" s="105" t="s">
        <v>191</v>
      </c>
      <c r="AC57" s="105"/>
      <c r="AD57" s="105" t="s">
        <v>191</v>
      </c>
      <c r="AE57" s="26" t="s">
        <v>192</v>
      </c>
    </row>
    <row r="58" spans="1:31" ht="98.25" customHeight="1" thickTop="1" thickBot="1" x14ac:dyDescent="0.3">
      <c r="A58" s="241"/>
      <c r="B58" s="242"/>
      <c r="C58" s="246"/>
      <c r="D58" s="249"/>
      <c r="E58" s="57" t="s">
        <v>51</v>
      </c>
      <c r="F58" s="57"/>
      <c r="G58" s="204"/>
      <c r="H58" s="29" t="s">
        <v>53</v>
      </c>
      <c r="I58" s="93" t="s">
        <v>54</v>
      </c>
      <c r="J58" s="201" t="s">
        <v>55</v>
      </c>
      <c r="K58" s="202"/>
      <c r="L58" s="105">
        <v>1</v>
      </c>
      <c r="M58" s="94">
        <v>8</v>
      </c>
      <c r="N58" s="30" t="s">
        <v>56</v>
      </c>
      <c r="O58" s="94" t="s">
        <v>57</v>
      </c>
      <c r="P58" s="105" t="s">
        <v>56</v>
      </c>
      <c r="Q58" s="93">
        <v>2</v>
      </c>
      <c r="R58" s="105">
        <v>4</v>
      </c>
      <c r="S58" s="93">
        <f t="shared" si="15"/>
        <v>8</v>
      </c>
      <c r="T58" s="31" t="str">
        <f t="shared" si="16"/>
        <v>MEDIO</v>
      </c>
      <c r="U58" s="38">
        <v>10</v>
      </c>
      <c r="V58" s="30">
        <f t="shared" si="17"/>
        <v>80</v>
      </c>
      <c r="W58" s="3" t="s">
        <v>58</v>
      </c>
      <c r="X58" s="33" t="s">
        <v>59</v>
      </c>
      <c r="Y58" s="34"/>
      <c r="Z58" s="34"/>
      <c r="AA58" s="101" t="s">
        <v>137</v>
      </c>
      <c r="AB58" s="101" t="s">
        <v>138</v>
      </c>
      <c r="AC58" s="94"/>
      <c r="AD58" s="94" t="s">
        <v>64</v>
      </c>
      <c r="AE58" s="54" t="s">
        <v>139</v>
      </c>
    </row>
    <row r="59" spans="1:31" ht="108.75" customHeight="1" thickTop="1" thickBot="1" x14ac:dyDescent="0.3">
      <c r="A59" s="241"/>
      <c r="B59" s="242"/>
      <c r="C59" s="246"/>
      <c r="D59" s="249"/>
      <c r="E59" s="57" t="s">
        <v>51</v>
      </c>
      <c r="F59" s="57"/>
      <c r="G59" s="99"/>
      <c r="H59" s="29" t="s">
        <v>177</v>
      </c>
      <c r="I59" s="93" t="s">
        <v>178</v>
      </c>
      <c r="J59" s="201" t="s">
        <v>179</v>
      </c>
      <c r="K59" s="202"/>
      <c r="L59" s="108">
        <v>1</v>
      </c>
      <c r="M59" s="104">
        <v>8</v>
      </c>
      <c r="N59" s="39" t="s">
        <v>56</v>
      </c>
      <c r="O59" s="104" t="s">
        <v>56</v>
      </c>
      <c r="P59" s="108" t="s">
        <v>56</v>
      </c>
      <c r="Q59" s="93">
        <v>2</v>
      </c>
      <c r="R59" s="105">
        <v>4</v>
      </c>
      <c r="S59" s="93">
        <f t="shared" si="15"/>
        <v>8</v>
      </c>
      <c r="T59" s="31" t="str">
        <f t="shared" si="16"/>
        <v>MEDIO</v>
      </c>
      <c r="U59" s="38">
        <v>25</v>
      </c>
      <c r="V59" s="30">
        <f t="shared" si="17"/>
        <v>200</v>
      </c>
      <c r="W59" s="3" t="s">
        <v>114</v>
      </c>
      <c r="X59" s="33" t="s">
        <v>115</v>
      </c>
      <c r="Y59" s="40"/>
      <c r="Z59" s="40"/>
      <c r="AA59" s="105" t="s">
        <v>180</v>
      </c>
      <c r="AB59" s="105" t="s">
        <v>181</v>
      </c>
      <c r="AC59" s="98"/>
      <c r="AD59" s="98" t="s">
        <v>182</v>
      </c>
      <c r="AE59" s="69" t="s">
        <v>199</v>
      </c>
    </row>
    <row r="60" spans="1:31" ht="117" customHeight="1" thickTop="1" thickBot="1" x14ac:dyDescent="0.3">
      <c r="A60" s="241"/>
      <c r="B60" s="242"/>
      <c r="C60" s="246"/>
      <c r="D60" s="249"/>
      <c r="E60" s="57" t="s">
        <v>51</v>
      </c>
      <c r="F60" s="57"/>
      <c r="G60" s="203" t="s">
        <v>65</v>
      </c>
      <c r="H60" s="33" t="s">
        <v>66</v>
      </c>
      <c r="I60" s="93" t="s">
        <v>67</v>
      </c>
      <c r="J60" s="201" t="s">
        <v>68</v>
      </c>
      <c r="K60" s="202"/>
      <c r="L60" s="39">
        <v>1</v>
      </c>
      <c r="M60" s="39">
        <v>8</v>
      </c>
      <c r="N60" s="39" t="s">
        <v>56</v>
      </c>
      <c r="O60" s="108" t="s">
        <v>56</v>
      </c>
      <c r="P60" s="108" t="s">
        <v>69</v>
      </c>
      <c r="Q60" s="108">
        <v>2</v>
      </c>
      <c r="R60" s="108">
        <v>4</v>
      </c>
      <c r="S60" s="108">
        <f t="shared" si="15"/>
        <v>8</v>
      </c>
      <c r="T60" s="41" t="str">
        <f t="shared" si="16"/>
        <v>MEDIO</v>
      </c>
      <c r="U60" s="42">
        <v>10</v>
      </c>
      <c r="V60" s="30">
        <f t="shared" si="17"/>
        <v>80</v>
      </c>
      <c r="W60" s="45" t="s">
        <v>58</v>
      </c>
      <c r="X60" s="33" t="s">
        <v>59</v>
      </c>
      <c r="Y60" s="43"/>
      <c r="Z60" s="43"/>
      <c r="AA60" s="108" t="s">
        <v>149</v>
      </c>
      <c r="AB60" s="108" t="s">
        <v>150</v>
      </c>
      <c r="AC60" s="97"/>
      <c r="AD60" s="97" t="s">
        <v>72</v>
      </c>
      <c r="AE60" s="54" t="s">
        <v>151</v>
      </c>
    </row>
    <row r="61" spans="1:31" ht="93" customHeight="1" thickTop="1" thickBot="1" x14ac:dyDescent="0.3">
      <c r="A61" s="241"/>
      <c r="B61" s="242"/>
      <c r="C61" s="246"/>
      <c r="D61" s="249"/>
      <c r="E61" s="57"/>
      <c r="F61" s="57" t="s">
        <v>51</v>
      </c>
      <c r="G61" s="204"/>
      <c r="H61" s="96" t="s">
        <v>152</v>
      </c>
      <c r="I61" s="47" t="s">
        <v>153</v>
      </c>
      <c r="J61" s="201" t="s">
        <v>154</v>
      </c>
      <c r="K61" s="202"/>
      <c r="L61" s="30">
        <v>1</v>
      </c>
      <c r="M61" s="30">
        <v>8</v>
      </c>
      <c r="N61" s="30" t="s">
        <v>56</v>
      </c>
      <c r="O61" s="105" t="s">
        <v>56</v>
      </c>
      <c r="P61" s="105" t="s">
        <v>56</v>
      </c>
      <c r="Q61" s="105">
        <v>2</v>
      </c>
      <c r="R61" s="105">
        <v>4</v>
      </c>
      <c r="S61" s="105">
        <f t="shared" si="15"/>
        <v>8</v>
      </c>
      <c r="T61" s="31" t="str">
        <f t="shared" si="16"/>
        <v>MEDIO</v>
      </c>
      <c r="U61" s="32">
        <v>10</v>
      </c>
      <c r="V61" s="30">
        <f t="shared" si="17"/>
        <v>80</v>
      </c>
      <c r="W61" s="79" t="s">
        <v>58</v>
      </c>
      <c r="X61" s="33" t="s">
        <v>59</v>
      </c>
      <c r="Y61" s="44"/>
      <c r="Z61" s="44"/>
      <c r="AA61" s="105" t="s">
        <v>155</v>
      </c>
      <c r="AB61" s="105" t="s">
        <v>156</v>
      </c>
      <c r="AC61" s="93"/>
      <c r="AD61" s="93" t="s">
        <v>157</v>
      </c>
      <c r="AE61" s="54" t="s">
        <v>200</v>
      </c>
    </row>
    <row r="62" spans="1:31" ht="117" customHeight="1" thickTop="1" thickBot="1" x14ac:dyDescent="0.3">
      <c r="A62" s="241"/>
      <c r="B62" s="242"/>
      <c r="C62" s="246"/>
      <c r="D62" s="249"/>
      <c r="E62" s="57" t="s">
        <v>51</v>
      </c>
      <c r="F62" s="57"/>
      <c r="G62" s="203" t="s">
        <v>74</v>
      </c>
      <c r="H62" s="33" t="s">
        <v>75</v>
      </c>
      <c r="I62" s="93" t="s">
        <v>76</v>
      </c>
      <c r="J62" s="201" t="s">
        <v>77</v>
      </c>
      <c r="K62" s="202"/>
      <c r="L62" s="39">
        <v>1</v>
      </c>
      <c r="M62" s="39">
        <v>8</v>
      </c>
      <c r="N62" s="108" t="s">
        <v>56</v>
      </c>
      <c r="O62" s="108" t="s">
        <v>78</v>
      </c>
      <c r="P62" s="108" t="s">
        <v>56</v>
      </c>
      <c r="Q62" s="108">
        <v>2</v>
      </c>
      <c r="R62" s="108">
        <v>4</v>
      </c>
      <c r="S62" s="108">
        <f t="shared" si="15"/>
        <v>8</v>
      </c>
      <c r="T62" s="41" t="str">
        <f t="shared" si="16"/>
        <v>MEDIO</v>
      </c>
      <c r="U62" s="42">
        <v>25</v>
      </c>
      <c r="V62" s="39">
        <f t="shared" si="17"/>
        <v>200</v>
      </c>
      <c r="W62" s="45" t="s">
        <v>114</v>
      </c>
      <c r="X62" s="95" t="s">
        <v>115</v>
      </c>
      <c r="Y62" s="43"/>
      <c r="Z62" s="43"/>
      <c r="AA62" s="108" t="s">
        <v>159</v>
      </c>
      <c r="AB62" s="108" t="s">
        <v>117</v>
      </c>
      <c r="AC62" s="97"/>
      <c r="AD62" s="97" t="s">
        <v>160</v>
      </c>
      <c r="AE62" s="54" t="s">
        <v>161</v>
      </c>
    </row>
    <row r="63" spans="1:31" ht="111" customHeight="1" thickTop="1" thickBot="1" x14ac:dyDescent="0.3">
      <c r="A63" s="241"/>
      <c r="B63" s="242"/>
      <c r="C63" s="246"/>
      <c r="D63" s="249"/>
      <c r="E63" s="57" t="s">
        <v>51</v>
      </c>
      <c r="F63" s="57"/>
      <c r="G63" s="221"/>
      <c r="H63" s="203" t="s">
        <v>83</v>
      </c>
      <c r="I63" s="100" t="s">
        <v>84</v>
      </c>
      <c r="J63" s="201" t="s">
        <v>85</v>
      </c>
      <c r="K63" s="202"/>
      <c r="L63" s="39">
        <v>1</v>
      </c>
      <c r="M63" s="39">
        <v>8</v>
      </c>
      <c r="N63" s="108" t="s">
        <v>56</v>
      </c>
      <c r="O63" s="39" t="s">
        <v>56</v>
      </c>
      <c r="P63" s="108" t="s">
        <v>56</v>
      </c>
      <c r="Q63" s="108">
        <v>2</v>
      </c>
      <c r="R63" s="108">
        <v>4</v>
      </c>
      <c r="S63" s="108">
        <f t="shared" si="15"/>
        <v>8</v>
      </c>
      <c r="T63" s="41" t="str">
        <f t="shared" si="16"/>
        <v>MEDIO</v>
      </c>
      <c r="U63" s="32">
        <v>10</v>
      </c>
      <c r="V63" s="30">
        <f t="shared" si="17"/>
        <v>80</v>
      </c>
      <c r="W63" s="79" t="s">
        <v>58</v>
      </c>
      <c r="X63" s="33" t="s">
        <v>59</v>
      </c>
      <c r="Y63" s="44"/>
      <c r="Z63" s="44"/>
      <c r="AA63" s="105" t="s">
        <v>162</v>
      </c>
      <c r="AB63" s="105" t="s">
        <v>163</v>
      </c>
      <c r="AC63" s="108"/>
      <c r="AD63" s="108" t="s">
        <v>118</v>
      </c>
      <c r="AE63" s="70" t="s">
        <v>164</v>
      </c>
    </row>
    <row r="64" spans="1:31" ht="96" customHeight="1" thickTop="1" thickBot="1" x14ac:dyDescent="0.3">
      <c r="A64" s="243"/>
      <c r="B64" s="244"/>
      <c r="C64" s="247"/>
      <c r="D64" s="250"/>
      <c r="E64" s="90" t="s">
        <v>51</v>
      </c>
      <c r="F64" s="60"/>
      <c r="G64" s="96"/>
      <c r="H64" s="204"/>
      <c r="I64" s="108" t="s">
        <v>165</v>
      </c>
      <c r="J64" s="201" t="s">
        <v>121</v>
      </c>
      <c r="K64" s="202"/>
      <c r="L64" s="39">
        <v>1</v>
      </c>
      <c r="M64" s="13">
        <v>8</v>
      </c>
      <c r="N64" s="108" t="s">
        <v>56</v>
      </c>
      <c r="O64" s="104" t="s">
        <v>56</v>
      </c>
      <c r="P64" s="108" t="s">
        <v>56</v>
      </c>
      <c r="Q64" s="97">
        <v>2</v>
      </c>
      <c r="R64" s="97">
        <v>4</v>
      </c>
      <c r="S64" s="97">
        <f t="shared" si="15"/>
        <v>8</v>
      </c>
      <c r="T64" s="41" t="str">
        <f t="shared" si="16"/>
        <v>MEDIO</v>
      </c>
      <c r="U64" s="5">
        <v>25</v>
      </c>
      <c r="V64" s="39">
        <f t="shared" si="17"/>
        <v>200</v>
      </c>
      <c r="W64" s="56" t="s">
        <v>114</v>
      </c>
      <c r="X64" s="95" t="s">
        <v>115</v>
      </c>
      <c r="Y64" s="16"/>
      <c r="Z64" s="16"/>
      <c r="AA64" s="108" t="s">
        <v>166</v>
      </c>
      <c r="AB64" s="108" t="s">
        <v>167</v>
      </c>
      <c r="AC64" s="108"/>
      <c r="AD64" s="108" t="s">
        <v>168</v>
      </c>
      <c r="AE64" s="70" t="s">
        <v>169</v>
      </c>
    </row>
    <row r="65" spans="2:31" ht="132.75" customHeight="1" thickTop="1" thickBot="1" x14ac:dyDescent="0.3">
      <c r="B65" s="251"/>
      <c r="C65" s="260" t="s">
        <v>202</v>
      </c>
      <c r="D65" s="263" t="s">
        <v>203</v>
      </c>
      <c r="E65" s="57" t="s">
        <v>51</v>
      </c>
      <c r="F65" s="57"/>
      <c r="G65" s="238" t="s">
        <v>186</v>
      </c>
      <c r="H65" s="29" t="s">
        <v>129</v>
      </c>
      <c r="I65" s="105" t="s">
        <v>130</v>
      </c>
      <c r="J65" s="201" t="s">
        <v>131</v>
      </c>
      <c r="K65" s="202"/>
      <c r="L65" s="30">
        <v>19</v>
      </c>
      <c r="M65" s="30">
        <v>8</v>
      </c>
      <c r="N65" s="101" t="s">
        <v>56</v>
      </c>
      <c r="O65" s="94" t="s">
        <v>132</v>
      </c>
      <c r="P65" s="105" t="s">
        <v>56</v>
      </c>
      <c r="Q65" s="93">
        <v>2</v>
      </c>
      <c r="R65" s="93">
        <v>4</v>
      </c>
      <c r="S65" s="93">
        <f t="shared" ref="S65:S74" si="18">Q65*R65</f>
        <v>8</v>
      </c>
      <c r="T65" s="31" t="str">
        <f t="shared" ref="T65:T74" si="19">IF(AND(S65&gt;=0,S65&lt;=4),"BAJO",IF(AND(S65&gt;=6,S65&lt;=8),"MEDIO",IF(AND(S65&gt;=10,S65&lt;=20),"ALTO",IF(AND(S65&gt;=24,S65&lt;=40),"MUYALTO"))))</f>
        <v>MEDIO</v>
      </c>
      <c r="U65" s="32">
        <v>10</v>
      </c>
      <c r="V65" s="32">
        <f t="shared" ref="V65:V74" si="20">S65*U65</f>
        <v>80</v>
      </c>
      <c r="W65" s="14" t="s">
        <v>58</v>
      </c>
      <c r="X65" s="33" t="s">
        <v>59</v>
      </c>
      <c r="Y65" s="34"/>
      <c r="Z65" s="34"/>
      <c r="AA65" s="51" t="s">
        <v>133</v>
      </c>
      <c r="AB65" s="51" t="s">
        <v>134</v>
      </c>
      <c r="AC65" s="109"/>
      <c r="AD65" s="109" t="s">
        <v>135</v>
      </c>
      <c r="AE65" s="68" t="s">
        <v>187</v>
      </c>
    </row>
    <row r="66" spans="2:31" ht="100.5" customHeight="1" thickTop="1" thickBot="1" x14ac:dyDescent="0.3">
      <c r="B66" s="251"/>
      <c r="C66" s="261"/>
      <c r="D66" s="249"/>
      <c r="E66" s="57" t="s">
        <v>51</v>
      </c>
      <c r="F66" s="57"/>
      <c r="G66" s="221"/>
      <c r="H66" s="95" t="s">
        <v>91</v>
      </c>
      <c r="I66" s="93" t="s">
        <v>188</v>
      </c>
      <c r="J66" s="201" t="s">
        <v>189</v>
      </c>
      <c r="K66" s="202"/>
      <c r="L66" s="30">
        <v>19</v>
      </c>
      <c r="M66" s="35">
        <v>8</v>
      </c>
      <c r="N66" s="105" t="s">
        <v>56</v>
      </c>
      <c r="O66" s="105" t="s">
        <v>56</v>
      </c>
      <c r="P66" s="105" t="s">
        <v>56</v>
      </c>
      <c r="Q66" s="93">
        <v>2</v>
      </c>
      <c r="R66" s="93">
        <v>4</v>
      </c>
      <c r="S66" s="93">
        <f t="shared" si="18"/>
        <v>8</v>
      </c>
      <c r="T66" s="31" t="str">
        <f t="shared" si="19"/>
        <v>MEDIO</v>
      </c>
      <c r="U66" s="32">
        <v>10</v>
      </c>
      <c r="V66" s="32">
        <f t="shared" si="20"/>
        <v>80</v>
      </c>
      <c r="W66" s="14" t="s">
        <v>58</v>
      </c>
      <c r="X66" s="33" t="s">
        <v>59</v>
      </c>
      <c r="Y66" s="34"/>
      <c r="Z66" s="34"/>
      <c r="AA66" s="93" t="s">
        <v>190</v>
      </c>
      <c r="AB66" s="105" t="s">
        <v>191</v>
      </c>
      <c r="AC66" s="105"/>
      <c r="AD66" s="105" t="s">
        <v>191</v>
      </c>
      <c r="AE66" s="26" t="s">
        <v>192</v>
      </c>
    </row>
    <row r="67" spans="2:31" ht="98.25" customHeight="1" thickTop="1" thickBot="1" x14ac:dyDescent="0.3">
      <c r="B67" s="251"/>
      <c r="C67" s="261"/>
      <c r="D67" s="249"/>
      <c r="E67" s="57" t="s">
        <v>51</v>
      </c>
      <c r="F67" s="57"/>
      <c r="G67" s="204"/>
      <c r="H67" s="29" t="s">
        <v>53</v>
      </c>
      <c r="I67" s="93" t="s">
        <v>54</v>
      </c>
      <c r="J67" s="201" t="s">
        <v>55</v>
      </c>
      <c r="K67" s="202"/>
      <c r="L67" s="30">
        <v>19</v>
      </c>
      <c r="M67" s="94">
        <v>8</v>
      </c>
      <c r="N67" s="30" t="s">
        <v>56</v>
      </c>
      <c r="O67" s="94" t="s">
        <v>57</v>
      </c>
      <c r="P67" s="105" t="s">
        <v>56</v>
      </c>
      <c r="Q67" s="93">
        <v>2</v>
      </c>
      <c r="R67" s="105">
        <v>4</v>
      </c>
      <c r="S67" s="93">
        <f t="shared" si="18"/>
        <v>8</v>
      </c>
      <c r="T67" s="31" t="str">
        <f t="shared" si="19"/>
        <v>MEDIO</v>
      </c>
      <c r="U67" s="38">
        <v>10</v>
      </c>
      <c r="V67" s="30">
        <f t="shared" si="20"/>
        <v>80</v>
      </c>
      <c r="W67" s="3" t="s">
        <v>58</v>
      </c>
      <c r="X67" s="33" t="s">
        <v>59</v>
      </c>
      <c r="Y67" s="34"/>
      <c r="Z67" s="34"/>
      <c r="AA67" s="101" t="s">
        <v>137</v>
      </c>
      <c r="AB67" s="101" t="s">
        <v>138</v>
      </c>
      <c r="AC67" s="94"/>
      <c r="AD67" s="94" t="s">
        <v>64</v>
      </c>
      <c r="AE67" s="54" t="s">
        <v>139</v>
      </c>
    </row>
    <row r="68" spans="2:31" ht="87.75" customHeight="1" thickTop="1" thickBot="1" x14ac:dyDescent="0.3">
      <c r="B68" s="251"/>
      <c r="C68" s="261"/>
      <c r="D68" s="249"/>
      <c r="E68" s="57"/>
      <c r="F68" s="57" t="s">
        <v>51</v>
      </c>
      <c r="G68" s="203" t="s">
        <v>100</v>
      </c>
      <c r="H68" s="103" t="s">
        <v>140</v>
      </c>
      <c r="I68" s="100" t="s">
        <v>141</v>
      </c>
      <c r="J68" s="201" t="s">
        <v>142</v>
      </c>
      <c r="K68" s="202"/>
      <c r="L68" s="30">
        <v>19</v>
      </c>
      <c r="M68" s="49">
        <v>8</v>
      </c>
      <c r="N68" s="48" t="s">
        <v>56</v>
      </c>
      <c r="O68" s="49" t="s">
        <v>56</v>
      </c>
      <c r="P68" s="105" t="s">
        <v>56</v>
      </c>
      <c r="Q68" s="97">
        <v>2</v>
      </c>
      <c r="R68" s="108">
        <v>2</v>
      </c>
      <c r="S68" s="97">
        <f t="shared" si="18"/>
        <v>4</v>
      </c>
      <c r="T68" s="15" t="str">
        <f t="shared" si="19"/>
        <v>BAJO</v>
      </c>
      <c r="U68" s="46">
        <v>10</v>
      </c>
      <c r="V68" s="39">
        <f t="shared" si="20"/>
        <v>40</v>
      </c>
      <c r="W68" s="80" t="s">
        <v>143</v>
      </c>
      <c r="X68" s="95" t="s">
        <v>59</v>
      </c>
      <c r="Y68" s="40"/>
      <c r="Z68" s="40"/>
      <c r="AA68" s="98" t="s">
        <v>144</v>
      </c>
      <c r="AB68" s="98" t="s">
        <v>145</v>
      </c>
      <c r="AC68" s="104"/>
      <c r="AD68" s="104" t="s">
        <v>146</v>
      </c>
      <c r="AE68" s="54" t="s">
        <v>147</v>
      </c>
    </row>
    <row r="69" spans="2:31" ht="108.75" customHeight="1" thickTop="1" thickBot="1" x14ac:dyDescent="0.3">
      <c r="B69" s="251"/>
      <c r="C69" s="261"/>
      <c r="D69" s="249"/>
      <c r="E69" s="57" t="s">
        <v>51</v>
      </c>
      <c r="F69" s="57"/>
      <c r="G69" s="204"/>
      <c r="H69" s="29" t="s">
        <v>177</v>
      </c>
      <c r="I69" s="93" t="s">
        <v>178</v>
      </c>
      <c r="J69" s="201" t="s">
        <v>179</v>
      </c>
      <c r="K69" s="202"/>
      <c r="L69" s="30">
        <v>19</v>
      </c>
      <c r="M69" s="104">
        <v>8</v>
      </c>
      <c r="N69" s="39" t="s">
        <v>56</v>
      </c>
      <c r="O69" s="104" t="s">
        <v>56</v>
      </c>
      <c r="P69" s="108" t="s">
        <v>56</v>
      </c>
      <c r="Q69" s="93">
        <v>2</v>
      </c>
      <c r="R69" s="105">
        <v>4</v>
      </c>
      <c r="S69" s="93">
        <f t="shared" si="18"/>
        <v>8</v>
      </c>
      <c r="T69" s="31" t="str">
        <f t="shared" si="19"/>
        <v>MEDIO</v>
      </c>
      <c r="U69" s="38">
        <v>25</v>
      </c>
      <c r="V69" s="30">
        <f t="shared" si="20"/>
        <v>200</v>
      </c>
      <c r="W69" s="3" t="s">
        <v>114</v>
      </c>
      <c r="X69" s="33" t="s">
        <v>115</v>
      </c>
      <c r="Y69" s="40"/>
      <c r="Z69" s="40"/>
      <c r="AA69" s="105" t="s">
        <v>180</v>
      </c>
      <c r="AB69" s="105" t="s">
        <v>181</v>
      </c>
      <c r="AC69" s="98"/>
      <c r="AD69" s="98" t="s">
        <v>182</v>
      </c>
      <c r="AE69" s="69" t="s">
        <v>199</v>
      </c>
    </row>
    <row r="70" spans="2:31" ht="117" customHeight="1" thickTop="1" thickBot="1" x14ac:dyDescent="0.3">
      <c r="B70" s="251"/>
      <c r="C70" s="261"/>
      <c r="D70" s="249"/>
      <c r="E70" s="57" t="s">
        <v>51</v>
      </c>
      <c r="F70" s="57"/>
      <c r="G70" s="203" t="s">
        <v>65</v>
      </c>
      <c r="H70" s="33" t="s">
        <v>66</v>
      </c>
      <c r="I70" s="93" t="s">
        <v>67</v>
      </c>
      <c r="J70" s="201" t="s">
        <v>68</v>
      </c>
      <c r="K70" s="202"/>
      <c r="L70" s="30">
        <v>19</v>
      </c>
      <c r="M70" s="39">
        <v>8</v>
      </c>
      <c r="N70" s="39" t="s">
        <v>56</v>
      </c>
      <c r="O70" s="108" t="s">
        <v>56</v>
      </c>
      <c r="P70" s="108" t="s">
        <v>69</v>
      </c>
      <c r="Q70" s="108">
        <v>2</v>
      </c>
      <c r="R70" s="108">
        <v>4</v>
      </c>
      <c r="S70" s="108">
        <f t="shared" si="18"/>
        <v>8</v>
      </c>
      <c r="T70" s="41" t="str">
        <f t="shared" si="19"/>
        <v>MEDIO</v>
      </c>
      <c r="U70" s="42">
        <v>10</v>
      </c>
      <c r="V70" s="30">
        <f t="shared" si="20"/>
        <v>80</v>
      </c>
      <c r="W70" s="45" t="s">
        <v>58</v>
      </c>
      <c r="X70" s="33" t="s">
        <v>59</v>
      </c>
      <c r="Y70" s="43"/>
      <c r="Z70" s="43"/>
      <c r="AA70" s="108" t="s">
        <v>149</v>
      </c>
      <c r="AB70" s="108" t="s">
        <v>150</v>
      </c>
      <c r="AC70" s="97"/>
      <c r="AD70" s="97" t="s">
        <v>72</v>
      </c>
      <c r="AE70" s="54" t="s">
        <v>151</v>
      </c>
    </row>
    <row r="71" spans="2:31" ht="93" customHeight="1" thickTop="1" thickBot="1" x14ac:dyDescent="0.3">
      <c r="B71" s="251"/>
      <c r="C71" s="261"/>
      <c r="D71" s="249"/>
      <c r="E71" s="57"/>
      <c r="F71" s="57" t="s">
        <v>51</v>
      </c>
      <c r="G71" s="204"/>
      <c r="H71" s="96" t="s">
        <v>152</v>
      </c>
      <c r="I71" s="47" t="s">
        <v>153</v>
      </c>
      <c r="J71" s="201" t="s">
        <v>154</v>
      </c>
      <c r="K71" s="202"/>
      <c r="L71" s="30">
        <v>19</v>
      </c>
      <c r="M71" s="30">
        <v>8</v>
      </c>
      <c r="N71" s="30" t="s">
        <v>56</v>
      </c>
      <c r="O71" s="105" t="s">
        <v>56</v>
      </c>
      <c r="P71" s="105" t="s">
        <v>56</v>
      </c>
      <c r="Q71" s="105">
        <v>2</v>
      </c>
      <c r="R71" s="105">
        <v>4</v>
      </c>
      <c r="S71" s="105">
        <f t="shared" si="18"/>
        <v>8</v>
      </c>
      <c r="T71" s="31" t="str">
        <f t="shared" si="19"/>
        <v>MEDIO</v>
      </c>
      <c r="U71" s="32">
        <v>10</v>
      </c>
      <c r="V71" s="30">
        <f t="shared" si="20"/>
        <v>80</v>
      </c>
      <c r="W71" s="79" t="s">
        <v>58</v>
      </c>
      <c r="X71" s="33" t="s">
        <v>59</v>
      </c>
      <c r="Y71" s="44"/>
      <c r="Z71" s="44"/>
      <c r="AA71" s="105" t="s">
        <v>155</v>
      </c>
      <c r="AB71" s="105" t="s">
        <v>156</v>
      </c>
      <c r="AC71" s="93"/>
      <c r="AD71" s="93" t="s">
        <v>157</v>
      </c>
      <c r="AE71" s="54" t="s">
        <v>200</v>
      </c>
    </row>
    <row r="72" spans="2:31" ht="117" customHeight="1" thickTop="1" thickBot="1" x14ac:dyDescent="0.3">
      <c r="B72" s="251"/>
      <c r="C72" s="261"/>
      <c r="D72" s="249"/>
      <c r="E72" s="57" t="s">
        <v>51</v>
      </c>
      <c r="F72" s="57"/>
      <c r="G72" s="203" t="s">
        <v>74</v>
      </c>
      <c r="H72" s="33" t="s">
        <v>75</v>
      </c>
      <c r="I72" s="93" t="s">
        <v>76</v>
      </c>
      <c r="J72" s="201" t="s">
        <v>77</v>
      </c>
      <c r="K72" s="202"/>
      <c r="L72" s="30">
        <v>19</v>
      </c>
      <c r="M72" s="39">
        <v>8</v>
      </c>
      <c r="N72" s="108" t="s">
        <v>56</v>
      </c>
      <c r="O72" s="108" t="s">
        <v>78</v>
      </c>
      <c r="P72" s="108" t="s">
        <v>56</v>
      </c>
      <c r="Q72" s="108">
        <v>2</v>
      </c>
      <c r="R72" s="108">
        <v>4</v>
      </c>
      <c r="S72" s="108">
        <f t="shared" si="18"/>
        <v>8</v>
      </c>
      <c r="T72" s="41" t="str">
        <f t="shared" si="19"/>
        <v>MEDIO</v>
      </c>
      <c r="U72" s="42">
        <v>25</v>
      </c>
      <c r="V72" s="39">
        <f t="shared" si="20"/>
        <v>200</v>
      </c>
      <c r="W72" s="45" t="s">
        <v>114</v>
      </c>
      <c r="X72" s="95" t="s">
        <v>115</v>
      </c>
      <c r="Y72" s="43"/>
      <c r="Z72" s="43"/>
      <c r="AA72" s="108" t="s">
        <v>159</v>
      </c>
      <c r="AB72" s="108" t="s">
        <v>117</v>
      </c>
      <c r="AC72" s="97"/>
      <c r="AD72" s="97" t="s">
        <v>160</v>
      </c>
      <c r="AE72" s="54" t="s">
        <v>161</v>
      </c>
    </row>
    <row r="73" spans="2:31" ht="111" customHeight="1" thickTop="1" thickBot="1" x14ac:dyDescent="0.3">
      <c r="B73" s="251"/>
      <c r="C73" s="261"/>
      <c r="D73" s="249"/>
      <c r="E73" s="57" t="s">
        <v>51</v>
      </c>
      <c r="F73" s="57"/>
      <c r="G73" s="221"/>
      <c r="H73" s="203" t="s">
        <v>83</v>
      </c>
      <c r="I73" s="100" t="s">
        <v>84</v>
      </c>
      <c r="J73" s="201" t="s">
        <v>85</v>
      </c>
      <c r="K73" s="202"/>
      <c r="L73" s="30">
        <v>19</v>
      </c>
      <c r="M73" s="39">
        <v>8</v>
      </c>
      <c r="N73" s="108" t="s">
        <v>56</v>
      </c>
      <c r="O73" s="39" t="s">
        <v>56</v>
      </c>
      <c r="P73" s="108" t="s">
        <v>56</v>
      </c>
      <c r="Q73" s="108">
        <v>2</v>
      </c>
      <c r="R73" s="108">
        <v>4</v>
      </c>
      <c r="S73" s="108">
        <f t="shared" si="18"/>
        <v>8</v>
      </c>
      <c r="T73" s="41" t="str">
        <f t="shared" si="19"/>
        <v>MEDIO</v>
      </c>
      <c r="U73" s="32">
        <v>10</v>
      </c>
      <c r="V73" s="30">
        <f t="shared" si="20"/>
        <v>80</v>
      </c>
      <c r="W73" s="79" t="s">
        <v>58</v>
      </c>
      <c r="X73" s="33" t="s">
        <v>59</v>
      </c>
      <c r="Y73" s="44"/>
      <c r="Z73" s="44"/>
      <c r="AA73" s="105" t="s">
        <v>162</v>
      </c>
      <c r="AB73" s="105" t="s">
        <v>163</v>
      </c>
      <c r="AC73" s="108"/>
      <c r="AD73" s="108" t="s">
        <v>118</v>
      </c>
      <c r="AE73" s="70" t="s">
        <v>164</v>
      </c>
    </row>
    <row r="74" spans="2:31" ht="96" customHeight="1" thickTop="1" thickBot="1" x14ac:dyDescent="0.3">
      <c r="B74" s="251"/>
      <c r="C74" s="262"/>
      <c r="D74" s="250"/>
      <c r="E74" s="90" t="s">
        <v>51</v>
      </c>
      <c r="F74" s="60"/>
      <c r="G74" s="96"/>
      <c r="H74" s="204"/>
      <c r="I74" s="108" t="s">
        <v>165</v>
      </c>
      <c r="J74" s="201" t="s">
        <v>121</v>
      </c>
      <c r="K74" s="202"/>
      <c r="L74" s="30">
        <v>19</v>
      </c>
      <c r="M74" s="13">
        <v>8</v>
      </c>
      <c r="N74" s="108" t="s">
        <v>56</v>
      </c>
      <c r="O74" s="104" t="s">
        <v>56</v>
      </c>
      <c r="P74" s="108" t="s">
        <v>56</v>
      </c>
      <c r="Q74" s="97">
        <v>2</v>
      </c>
      <c r="R74" s="97">
        <v>4</v>
      </c>
      <c r="S74" s="97">
        <f t="shared" si="18"/>
        <v>8</v>
      </c>
      <c r="T74" s="41" t="str">
        <f t="shared" si="19"/>
        <v>MEDIO</v>
      </c>
      <c r="U74" s="5">
        <v>25</v>
      </c>
      <c r="V74" s="39">
        <f t="shared" si="20"/>
        <v>200</v>
      </c>
      <c r="W74" s="56" t="s">
        <v>114</v>
      </c>
      <c r="X74" s="95" t="s">
        <v>115</v>
      </c>
      <c r="Y74" s="16"/>
      <c r="Z74" s="16"/>
      <c r="AA74" s="108" t="s">
        <v>166</v>
      </c>
      <c r="AB74" s="108" t="s">
        <v>167</v>
      </c>
      <c r="AC74" s="108"/>
      <c r="AD74" s="108" t="s">
        <v>168</v>
      </c>
      <c r="AE74" s="70" t="s">
        <v>169</v>
      </c>
    </row>
    <row r="75" spans="2:31" ht="132.75" customHeight="1" thickTop="1" thickBot="1" x14ac:dyDescent="0.3">
      <c r="B75" s="251"/>
      <c r="C75" s="264" t="s">
        <v>204</v>
      </c>
      <c r="D75" s="263" t="s">
        <v>128</v>
      </c>
      <c r="E75" s="57" t="s">
        <v>51</v>
      </c>
      <c r="F75" s="57"/>
      <c r="G75" s="238" t="s">
        <v>186</v>
      </c>
      <c r="H75" s="29" t="s">
        <v>129</v>
      </c>
      <c r="I75" s="105" t="s">
        <v>130</v>
      </c>
      <c r="J75" s="201" t="s">
        <v>131</v>
      </c>
      <c r="K75" s="202"/>
      <c r="L75" s="30">
        <v>10</v>
      </c>
      <c r="M75" s="30">
        <v>8</v>
      </c>
      <c r="N75" s="101" t="s">
        <v>56</v>
      </c>
      <c r="O75" s="94" t="s">
        <v>132</v>
      </c>
      <c r="P75" s="105" t="s">
        <v>56</v>
      </c>
      <c r="Q75" s="93">
        <v>2</v>
      </c>
      <c r="R75" s="93">
        <v>4</v>
      </c>
      <c r="S75" s="93">
        <f t="shared" ref="S75:S83" si="21">Q75*R75</f>
        <v>8</v>
      </c>
      <c r="T75" s="31" t="str">
        <f t="shared" ref="T75:T83" si="22">IF(AND(S75&gt;=0,S75&lt;=4),"BAJO",IF(AND(S75&gt;=6,S75&lt;=8),"MEDIO",IF(AND(S75&gt;=10,S75&lt;=20),"ALTO",IF(AND(S75&gt;=24,S75&lt;=40),"MUYALTO"))))</f>
        <v>MEDIO</v>
      </c>
      <c r="U75" s="32">
        <v>10</v>
      </c>
      <c r="V75" s="32">
        <f t="shared" ref="V75:V83" si="23">S75*U75</f>
        <v>80</v>
      </c>
      <c r="W75" s="14" t="s">
        <v>58</v>
      </c>
      <c r="X75" s="33" t="s">
        <v>59</v>
      </c>
      <c r="Y75" s="34"/>
      <c r="Z75" s="34"/>
      <c r="AA75" s="51" t="s">
        <v>133</v>
      </c>
      <c r="AB75" s="51" t="s">
        <v>134</v>
      </c>
      <c r="AC75" s="109"/>
      <c r="AD75" s="109" t="s">
        <v>135</v>
      </c>
      <c r="AE75" s="68" t="s">
        <v>187</v>
      </c>
    </row>
    <row r="76" spans="2:31" ht="100.5" customHeight="1" thickTop="1" thickBot="1" x14ac:dyDescent="0.3">
      <c r="B76" s="251"/>
      <c r="C76" s="265"/>
      <c r="D76" s="249"/>
      <c r="E76" s="57" t="s">
        <v>51</v>
      </c>
      <c r="F76" s="57"/>
      <c r="G76" s="221"/>
      <c r="H76" s="95" t="s">
        <v>91</v>
      </c>
      <c r="I76" s="93" t="s">
        <v>188</v>
      </c>
      <c r="J76" s="201" t="s">
        <v>189</v>
      </c>
      <c r="K76" s="202"/>
      <c r="L76" s="30">
        <v>10</v>
      </c>
      <c r="M76" s="35">
        <v>8</v>
      </c>
      <c r="N76" s="105" t="s">
        <v>56</v>
      </c>
      <c r="O76" s="105" t="s">
        <v>56</v>
      </c>
      <c r="P76" s="105" t="s">
        <v>56</v>
      </c>
      <c r="Q76" s="93">
        <v>2</v>
      </c>
      <c r="R76" s="93">
        <v>4</v>
      </c>
      <c r="S76" s="93">
        <f t="shared" si="21"/>
        <v>8</v>
      </c>
      <c r="T76" s="31" t="str">
        <f t="shared" si="22"/>
        <v>MEDIO</v>
      </c>
      <c r="U76" s="32">
        <v>10</v>
      </c>
      <c r="V76" s="32">
        <f t="shared" si="23"/>
        <v>80</v>
      </c>
      <c r="W76" s="14" t="s">
        <v>58</v>
      </c>
      <c r="X76" s="33" t="s">
        <v>59</v>
      </c>
      <c r="Y76" s="34"/>
      <c r="Z76" s="34"/>
      <c r="AA76" s="93" t="s">
        <v>190</v>
      </c>
      <c r="AB76" s="105" t="s">
        <v>191</v>
      </c>
      <c r="AC76" s="105"/>
      <c r="AD76" s="105" t="s">
        <v>191</v>
      </c>
      <c r="AE76" s="26" t="s">
        <v>192</v>
      </c>
    </row>
    <row r="77" spans="2:31" ht="98.25" customHeight="1" thickTop="1" thickBot="1" x14ac:dyDescent="0.3">
      <c r="B77" s="251"/>
      <c r="C77" s="265"/>
      <c r="D77" s="249"/>
      <c r="E77" s="57" t="s">
        <v>51</v>
      </c>
      <c r="F77" s="57"/>
      <c r="G77" s="204"/>
      <c r="H77" s="29" t="s">
        <v>53</v>
      </c>
      <c r="I77" s="93" t="s">
        <v>54</v>
      </c>
      <c r="J77" s="201" t="s">
        <v>55</v>
      </c>
      <c r="K77" s="202"/>
      <c r="L77" s="30">
        <v>10</v>
      </c>
      <c r="M77" s="94">
        <v>8</v>
      </c>
      <c r="N77" s="30" t="s">
        <v>56</v>
      </c>
      <c r="O77" s="94" t="s">
        <v>57</v>
      </c>
      <c r="P77" s="105" t="s">
        <v>56</v>
      </c>
      <c r="Q77" s="93">
        <v>2</v>
      </c>
      <c r="R77" s="105">
        <v>4</v>
      </c>
      <c r="S77" s="93">
        <f t="shared" si="21"/>
        <v>8</v>
      </c>
      <c r="T77" s="31" t="str">
        <f t="shared" si="22"/>
        <v>MEDIO</v>
      </c>
      <c r="U77" s="38">
        <v>10</v>
      </c>
      <c r="V77" s="30">
        <f t="shared" si="23"/>
        <v>80</v>
      </c>
      <c r="W77" s="3" t="s">
        <v>58</v>
      </c>
      <c r="X77" s="33" t="s">
        <v>59</v>
      </c>
      <c r="Y77" s="34"/>
      <c r="Z77" s="34"/>
      <c r="AA77" s="101" t="s">
        <v>137</v>
      </c>
      <c r="AB77" s="101" t="s">
        <v>138</v>
      </c>
      <c r="AC77" s="94"/>
      <c r="AD77" s="94" t="s">
        <v>64</v>
      </c>
      <c r="AE77" s="54" t="s">
        <v>139</v>
      </c>
    </row>
    <row r="78" spans="2:31" ht="108.75" customHeight="1" thickTop="1" thickBot="1" x14ac:dyDescent="0.3">
      <c r="B78" s="251"/>
      <c r="C78" s="265"/>
      <c r="D78" s="249"/>
      <c r="E78" s="57" t="s">
        <v>51</v>
      </c>
      <c r="F78" s="57"/>
      <c r="G78" s="99"/>
      <c r="H78" s="29" t="s">
        <v>177</v>
      </c>
      <c r="I78" s="93" t="s">
        <v>178</v>
      </c>
      <c r="J78" s="201" t="s">
        <v>179</v>
      </c>
      <c r="K78" s="202"/>
      <c r="L78" s="30">
        <v>10</v>
      </c>
      <c r="M78" s="104">
        <v>8</v>
      </c>
      <c r="N78" s="39" t="s">
        <v>56</v>
      </c>
      <c r="O78" s="104" t="s">
        <v>56</v>
      </c>
      <c r="P78" s="108" t="s">
        <v>56</v>
      </c>
      <c r="Q78" s="93">
        <v>2</v>
      </c>
      <c r="R78" s="105">
        <v>4</v>
      </c>
      <c r="S78" s="93">
        <f t="shared" si="21"/>
        <v>8</v>
      </c>
      <c r="T78" s="31" t="str">
        <f t="shared" si="22"/>
        <v>MEDIO</v>
      </c>
      <c r="U78" s="38">
        <v>25</v>
      </c>
      <c r="V78" s="30">
        <f t="shared" si="23"/>
        <v>200</v>
      </c>
      <c r="W78" s="3" t="s">
        <v>114</v>
      </c>
      <c r="X78" s="33" t="s">
        <v>115</v>
      </c>
      <c r="Y78" s="40"/>
      <c r="Z78" s="40"/>
      <c r="AA78" s="105" t="s">
        <v>180</v>
      </c>
      <c r="AB78" s="105" t="s">
        <v>181</v>
      </c>
      <c r="AC78" s="98"/>
      <c r="AD78" s="98" t="s">
        <v>182</v>
      </c>
      <c r="AE78" s="69" t="s">
        <v>199</v>
      </c>
    </row>
    <row r="79" spans="2:31" ht="117" customHeight="1" thickTop="1" thickBot="1" x14ac:dyDescent="0.3">
      <c r="B79" s="251"/>
      <c r="C79" s="265"/>
      <c r="D79" s="249"/>
      <c r="E79" s="57" t="s">
        <v>51</v>
      </c>
      <c r="F79" s="57"/>
      <c r="G79" s="203" t="s">
        <v>65</v>
      </c>
      <c r="H79" s="33" t="s">
        <v>66</v>
      </c>
      <c r="I79" s="93" t="s">
        <v>67</v>
      </c>
      <c r="J79" s="201" t="s">
        <v>68</v>
      </c>
      <c r="K79" s="202"/>
      <c r="L79" s="30">
        <v>10</v>
      </c>
      <c r="M79" s="39">
        <v>8</v>
      </c>
      <c r="N79" s="39" t="s">
        <v>56</v>
      </c>
      <c r="O79" s="108" t="s">
        <v>56</v>
      </c>
      <c r="P79" s="108" t="s">
        <v>69</v>
      </c>
      <c r="Q79" s="108">
        <v>2</v>
      </c>
      <c r="R79" s="108">
        <v>4</v>
      </c>
      <c r="S79" s="108">
        <f t="shared" si="21"/>
        <v>8</v>
      </c>
      <c r="T79" s="41" t="str">
        <f t="shared" si="22"/>
        <v>MEDIO</v>
      </c>
      <c r="U79" s="42">
        <v>10</v>
      </c>
      <c r="V79" s="30">
        <f t="shared" si="23"/>
        <v>80</v>
      </c>
      <c r="W79" s="45" t="s">
        <v>58</v>
      </c>
      <c r="X79" s="33" t="s">
        <v>59</v>
      </c>
      <c r="Y79" s="43"/>
      <c r="Z79" s="43"/>
      <c r="AA79" s="108" t="s">
        <v>149</v>
      </c>
      <c r="AB79" s="108" t="s">
        <v>150</v>
      </c>
      <c r="AC79" s="97"/>
      <c r="AD79" s="97" t="s">
        <v>72</v>
      </c>
      <c r="AE79" s="54" t="s">
        <v>151</v>
      </c>
    </row>
    <row r="80" spans="2:31" ht="93" customHeight="1" thickTop="1" thickBot="1" x14ac:dyDescent="0.3">
      <c r="B80" s="251"/>
      <c r="C80" s="265"/>
      <c r="D80" s="249"/>
      <c r="E80" s="57"/>
      <c r="F80" s="57" t="s">
        <v>51</v>
      </c>
      <c r="G80" s="204"/>
      <c r="H80" s="96" t="s">
        <v>152</v>
      </c>
      <c r="I80" s="47" t="s">
        <v>153</v>
      </c>
      <c r="J80" s="201" t="s">
        <v>154</v>
      </c>
      <c r="K80" s="202"/>
      <c r="L80" s="30">
        <v>10</v>
      </c>
      <c r="M80" s="30">
        <v>8</v>
      </c>
      <c r="N80" s="30" t="s">
        <v>56</v>
      </c>
      <c r="O80" s="105" t="s">
        <v>56</v>
      </c>
      <c r="P80" s="105" t="s">
        <v>56</v>
      </c>
      <c r="Q80" s="105">
        <v>2</v>
      </c>
      <c r="R80" s="105">
        <v>4</v>
      </c>
      <c r="S80" s="105">
        <f t="shared" si="21"/>
        <v>8</v>
      </c>
      <c r="T80" s="31" t="str">
        <f t="shared" si="22"/>
        <v>MEDIO</v>
      </c>
      <c r="U80" s="32">
        <v>10</v>
      </c>
      <c r="V80" s="30">
        <f t="shared" si="23"/>
        <v>80</v>
      </c>
      <c r="W80" s="79" t="s">
        <v>58</v>
      </c>
      <c r="X80" s="33" t="s">
        <v>59</v>
      </c>
      <c r="Y80" s="44"/>
      <c r="Z80" s="44"/>
      <c r="AA80" s="105" t="s">
        <v>155</v>
      </c>
      <c r="AB80" s="105" t="s">
        <v>156</v>
      </c>
      <c r="AC80" s="93"/>
      <c r="AD80" s="93" t="s">
        <v>157</v>
      </c>
      <c r="AE80" s="54" t="s">
        <v>200</v>
      </c>
    </row>
    <row r="81" spans="2:31" ht="117" customHeight="1" thickTop="1" thickBot="1" x14ac:dyDescent="0.3">
      <c r="B81" s="251"/>
      <c r="C81" s="265"/>
      <c r="D81" s="249"/>
      <c r="E81" s="57" t="s">
        <v>51</v>
      </c>
      <c r="F81" s="57"/>
      <c r="G81" s="203" t="s">
        <v>74</v>
      </c>
      <c r="H81" s="33" t="s">
        <v>75</v>
      </c>
      <c r="I81" s="93" t="s">
        <v>76</v>
      </c>
      <c r="J81" s="201" t="s">
        <v>77</v>
      </c>
      <c r="K81" s="202"/>
      <c r="L81" s="30">
        <v>10</v>
      </c>
      <c r="M81" s="39">
        <v>8</v>
      </c>
      <c r="N81" s="108" t="s">
        <v>56</v>
      </c>
      <c r="O81" s="108" t="s">
        <v>78</v>
      </c>
      <c r="P81" s="108" t="s">
        <v>56</v>
      </c>
      <c r="Q81" s="108">
        <v>2</v>
      </c>
      <c r="R81" s="108">
        <v>4</v>
      </c>
      <c r="S81" s="108">
        <f t="shared" si="21"/>
        <v>8</v>
      </c>
      <c r="T81" s="41" t="str">
        <f t="shared" si="22"/>
        <v>MEDIO</v>
      </c>
      <c r="U81" s="42">
        <v>25</v>
      </c>
      <c r="V81" s="39">
        <f t="shared" si="23"/>
        <v>200</v>
      </c>
      <c r="W81" s="45" t="s">
        <v>114</v>
      </c>
      <c r="X81" s="95" t="s">
        <v>115</v>
      </c>
      <c r="Y81" s="43"/>
      <c r="Z81" s="43"/>
      <c r="AA81" s="108" t="s">
        <v>159</v>
      </c>
      <c r="AB81" s="108" t="s">
        <v>117</v>
      </c>
      <c r="AC81" s="97"/>
      <c r="AD81" s="97" t="s">
        <v>160</v>
      </c>
      <c r="AE81" s="54" t="s">
        <v>161</v>
      </c>
    </row>
    <row r="82" spans="2:31" ht="111" customHeight="1" thickTop="1" thickBot="1" x14ac:dyDescent="0.3">
      <c r="B82" s="251"/>
      <c r="C82" s="265"/>
      <c r="D82" s="249"/>
      <c r="E82" s="57" t="s">
        <v>51</v>
      </c>
      <c r="F82" s="57"/>
      <c r="G82" s="221"/>
      <c r="H82" s="203" t="s">
        <v>83</v>
      </c>
      <c r="I82" s="100" t="s">
        <v>84</v>
      </c>
      <c r="J82" s="201" t="s">
        <v>85</v>
      </c>
      <c r="K82" s="202"/>
      <c r="L82" s="30">
        <v>10</v>
      </c>
      <c r="M82" s="39">
        <v>8</v>
      </c>
      <c r="N82" s="108" t="s">
        <v>56</v>
      </c>
      <c r="O82" s="39" t="s">
        <v>56</v>
      </c>
      <c r="P82" s="108" t="s">
        <v>56</v>
      </c>
      <c r="Q82" s="108">
        <v>2</v>
      </c>
      <c r="R82" s="108">
        <v>4</v>
      </c>
      <c r="S82" s="108">
        <f t="shared" si="21"/>
        <v>8</v>
      </c>
      <c r="T82" s="41" t="str">
        <f t="shared" si="22"/>
        <v>MEDIO</v>
      </c>
      <c r="U82" s="32">
        <v>10</v>
      </c>
      <c r="V82" s="30">
        <f t="shared" si="23"/>
        <v>80</v>
      </c>
      <c r="W82" s="79" t="s">
        <v>58</v>
      </c>
      <c r="X82" s="33" t="s">
        <v>59</v>
      </c>
      <c r="Y82" s="44"/>
      <c r="Z82" s="44"/>
      <c r="AA82" s="105" t="s">
        <v>162</v>
      </c>
      <c r="AB82" s="105" t="s">
        <v>163</v>
      </c>
      <c r="AC82" s="108"/>
      <c r="AD82" s="108" t="s">
        <v>118</v>
      </c>
      <c r="AE82" s="70" t="s">
        <v>164</v>
      </c>
    </row>
    <row r="83" spans="2:31" ht="96" customHeight="1" thickTop="1" thickBot="1" x14ac:dyDescent="0.3">
      <c r="B83" s="251"/>
      <c r="C83" s="266"/>
      <c r="D83" s="250"/>
      <c r="E83" s="90" t="s">
        <v>51</v>
      </c>
      <c r="F83" s="60"/>
      <c r="G83" s="96"/>
      <c r="H83" s="204"/>
      <c r="I83" s="108" t="s">
        <v>165</v>
      </c>
      <c r="J83" s="201" t="s">
        <v>121</v>
      </c>
      <c r="K83" s="202"/>
      <c r="L83" s="30">
        <v>10</v>
      </c>
      <c r="M83" s="13">
        <v>8</v>
      </c>
      <c r="N83" s="108" t="s">
        <v>56</v>
      </c>
      <c r="O83" s="104" t="s">
        <v>56</v>
      </c>
      <c r="P83" s="108" t="s">
        <v>56</v>
      </c>
      <c r="Q83" s="97">
        <v>2</v>
      </c>
      <c r="R83" s="97">
        <v>4</v>
      </c>
      <c r="S83" s="97">
        <f t="shared" si="21"/>
        <v>8</v>
      </c>
      <c r="T83" s="41" t="str">
        <f t="shared" si="22"/>
        <v>MEDIO</v>
      </c>
      <c r="U83" s="5">
        <v>25</v>
      </c>
      <c r="V83" s="39">
        <f t="shared" si="23"/>
        <v>200</v>
      </c>
      <c r="W83" s="56" t="s">
        <v>114</v>
      </c>
      <c r="X83" s="95" t="s">
        <v>115</v>
      </c>
      <c r="Y83" s="16"/>
      <c r="Z83" s="16"/>
      <c r="AA83" s="108" t="s">
        <v>166</v>
      </c>
      <c r="AB83" s="108" t="s">
        <v>167</v>
      </c>
      <c r="AC83" s="108"/>
      <c r="AD83" s="108" t="s">
        <v>168</v>
      </c>
      <c r="AE83" s="70" t="s">
        <v>169</v>
      </c>
    </row>
    <row r="84" spans="2:31" ht="132.75" customHeight="1" thickTop="1" thickBot="1" x14ac:dyDescent="0.3">
      <c r="B84" s="267"/>
      <c r="C84" s="268" t="s">
        <v>205</v>
      </c>
      <c r="D84" s="263" t="s">
        <v>128</v>
      </c>
      <c r="E84" s="57" t="s">
        <v>51</v>
      </c>
      <c r="F84" s="57"/>
      <c r="G84" s="238" t="s">
        <v>186</v>
      </c>
      <c r="H84" s="29" t="s">
        <v>129</v>
      </c>
      <c r="I84" s="105" t="s">
        <v>130</v>
      </c>
      <c r="J84" s="201" t="s">
        <v>131</v>
      </c>
      <c r="K84" s="202"/>
      <c r="L84" s="30">
        <v>10</v>
      </c>
      <c r="M84" s="30">
        <v>8</v>
      </c>
      <c r="N84" s="101" t="s">
        <v>56</v>
      </c>
      <c r="O84" s="94" t="s">
        <v>132</v>
      </c>
      <c r="P84" s="105" t="s">
        <v>56</v>
      </c>
      <c r="Q84" s="93">
        <v>2</v>
      </c>
      <c r="R84" s="93">
        <v>4</v>
      </c>
      <c r="S84" s="93">
        <f t="shared" ref="S84:S92" si="24">Q84*R84</f>
        <v>8</v>
      </c>
      <c r="T84" s="31" t="str">
        <f t="shared" ref="T84:T92" si="25">IF(AND(S84&gt;=0,S84&lt;=4),"BAJO",IF(AND(S84&gt;=6,S84&lt;=8),"MEDIO",IF(AND(S84&gt;=10,S84&lt;=20),"ALTO",IF(AND(S84&gt;=24,S84&lt;=40),"MUYALTO"))))</f>
        <v>MEDIO</v>
      </c>
      <c r="U84" s="32">
        <v>10</v>
      </c>
      <c r="V84" s="32">
        <f t="shared" ref="V84:V92" si="26">S84*U84</f>
        <v>80</v>
      </c>
      <c r="W84" s="14" t="s">
        <v>58</v>
      </c>
      <c r="X84" s="33" t="s">
        <v>59</v>
      </c>
      <c r="Y84" s="34"/>
      <c r="Z84" s="34"/>
      <c r="AA84" s="51" t="s">
        <v>133</v>
      </c>
      <c r="AB84" s="51" t="s">
        <v>134</v>
      </c>
      <c r="AC84" s="109"/>
      <c r="AD84" s="109" t="s">
        <v>135</v>
      </c>
      <c r="AE84" s="68" t="s">
        <v>187</v>
      </c>
    </row>
    <row r="85" spans="2:31" ht="100.5" customHeight="1" thickTop="1" thickBot="1" x14ac:dyDescent="0.3">
      <c r="B85" s="267"/>
      <c r="C85" s="269"/>
      <c r="D85" s="249"/>
      <c r="E85" s="57" t="s">
        <v>51</v>
      </c>
      <c r="F85" s="57"/>
      <c r="G85" s="221"/>
      <c r="H85" s="95" t="s">
        <v>91</v>
      </c>
      <c r="I85" s="93" t="s">
        <v>188</v>
      </c>
      <c r="J85" s="201" t="s">
        <v>189</v>
      </c>
      <c r="K85" s="202"/>
      <c r="L85" s="30">
        <v>10</v>
      </c>
      <c r="M85" s="35">
        <v>8</v>
      </c>
      <c r="N85" s="105" t="s">
        <v>56</v>
      </c>
      <c r="O85" s="105" t="s">
        <v>56</v>
      </c>
      <c r="P85" s="105" t="s">
        <v>56</v>
      </c>
      <c r="Q85" s="93">
        <v>2</v>
      </c>
      <c r="R85" s="93">
        <v>4</v>
      </c>
      <c r="S85" s="93">
        <f t="shared" si="24"/>
        <v>8</v>
      </c>
      <c r="T85" s="31" t="str">
        <f t="shared" si="25"/>
        <v>MEDIO</v>
      </c>
      <c r="U85" s="32">
        <v>10</v>
      </c>
      <c r="V85" s="32">
        <f t="shared" si="26"/>
        <v>80</v>
      </c>
      <c r="W85" s="14" t="s">
        <v>58</v>
      </c>
      <c r="X85" s="33" t="s">
        <v>59</v>
      </c>
      <c r="Y85" s="34"/>
      <c r="Z85" s="34"/>
      <c r="AA85" s="93" t="s">
        <v>190</v>
      </c>
      <c r="AB85" s="105" t="s">
        <v>191</v>
      </c>
      <c r="AC85" s="105"/>
      <c r="AD85" s="105" t="s">
        <v>191</v>
      </c>
      <c r="AE85" s="26" t="s">
        <v>192</v>
      </c>
    </row>
    <row r="86" spans="2:31" ht="98.25" customHeight="1" thickTop="1" thickBot="1" x14ac:dyDescent="0.3">
      <c r="B86" s="267"/>
      <c r="C86" s="269"/>
      <c r="D86" s="249"/>
      <c r="E86" s="57" t="s">
        <v>51</v>
      </c>
      <c r="F86" s="57"/>
      <c r="G86" s="204"/>
      <c r="H86" s="29" t="s">
        <v>53</v>
      </c>
      <c r="I86" s="93" t="s">
        <v>54</v>
      </c>
      <c r="J86" s="201" t="s">
        <v>55</v>
      </c>
      <c r="K86" s="202"/>
      <c r="L86" s="30">
        <v>10</v>
      </c>
      <c r="M86" s="94">
        <v>8</v>
      </c>
      <c r="N86" s="30" t="s">
        <v>56</v>
      </c>
      <c r="O86" s="94" t="s">
        <v>57</v>
      </c>
      <c r="P86" s="105" t="s">
        <v>56</v>
      </c>
      <c r="Q86" s="93">
        <v>2</v>
      </c>
      <c r="R86" s="105">
        <v>4</v>
      </c>
      <c r="S86" s="93">
        <f t="shared" si="24"/>
        <v>8</v>
      </c>
      <c r="T86" s="31" t="str">
        <f t="shared" si="25"/>
        <v>MEDIO</v>
      </c>
      <c r="U86" s="38">
        <v>10</v>
      </c>
      <c r="V86" s="30">
        <f t="shared" si="26"/>
        <v>80</v>
      </c>
      <c r="W86" s="3" t="s">
        <v>58</v>
      </c>
      <c r="X86" s="33" t="s">
        <v>59</v>
      </c>
      <c r="Y86" s="34"/>
      <c r="Z86" s="34"/>
      <c r="AA86" s="101" t="s">
        <v>137</v>
      </c>
      <c r="AB86" s="101" t="s">
        <v>138</v>
      </c>
      <c r="AC86" s="94"/>
      <c r="AD86" s="94" t="s">
        <v>64</v>
      </c>
      <c r="AE86" s="54" t="s">
        <v>139</v>
      </c>
    </row>
    <row r="87" spans="2:31" ht="108.75" customHeight="1" thickTop="1" thickBot="1" x14ac:dyDescent="0.3">
      <c r="B87" s="267"/>
      <c r="C87" s="269"/>
      <c r="D87" s="249"/>
      <c r="E87" s="57" t="s">
        <v>51</v>
      </c>
      <c r="F87" s="57"/>
      <c r="G87" s="99"/>
      <c r="H87" s="29" t="s">
        <v>177</v>
      </c>
      <c r="I87" s="93" t="s">
        <v>178</v>
      </c>
      <c r="J87" s="201" t="s">
        <v>179</v>
      </c>
      <c r="K87" s="202"/>
      <c r="L87" s="30">
        <v>10</v>
      </c>
      <c r="M87" s="104">
        <v>8</v>
      </c>
      <c r="N87" s="39" t="s">
        <v>56</v>
      </c>
      <c r="O87" s="104" t="s">
        <v>56</v>
      </c>
      <c r="P87" s="108" t="s">
        <v>56</v>
      </c>
      <c r="Q87" s="93">
        <v>2</v>
      </c>
      <c r="R87" s="105">
        <v>4</v>
      </c>
      <c r="S87" s="93">
        <f t="shared" si="24"/>
        <v>8</v>
      </c>
      <c r="T87" s="31" t="str">
        <f t="shared" si="25"/>
        <v>MEDIO</v>
      </c>
      <c r="U87" s="38">
        <v>25</v>
      </c>
      <c r="V87" s="30">
        <f t="shared" si="26"/>
        <v>200</v>
      </c>
      <c r="W87" s="3" t="s">
        <v>114</v>
      </c>
      <c r="X87" s="33" t="s">
        <v>115</v>
      </c>
      <c r="Y87" s="40"/>
      <c r="Z87" s="40"/>
      <c r="AA87" s="105" t="s">
        <v>180</v>
      </c>
      <c r="AB87" s="105" t="s">
        <v>181</v>
      </c>
      <c r="AC87" s="98"/>
      <c r="AD87" s="98" t="s">
        <v>182</v>
      </c>
      <c r="AE87" s="69" t="s">
        <v>199</v>
      </c>
    </row>
    <row r="88" spans="2:31" ht="117" customHeight="1" thickTop="1" thickBot="1" x14ac:dyDescent="0.3">
      <c r="B88" s="267"/>
      <c r="C88" s="269"/>
      <c r="D88" s="249"/>
      <c r="E88" s="57" t="s">
        <v>51</v>
      </c>
      <c r="F88" s="57"/>
      <c r="G88" s="203" t="s">
        <v>65</v>
      </c>
      <c r="H88" s="33" t="s">
        <v>66</v>
      </c>
      <c r="I88" s="93" t="s">
        <v>67</v>
      </c>
      <c r="J88" s="201" t="s">
        <v>68</v>
      </c>
      <c r="K88" s="202"/>
      <c r="L88" s="30">
        <v>10</v>
      </c>
      <c r="M88" s="39">
        <v>8</v>
      </c>
      <c r="N88" s="39" t="s">
        <v>56</v>
      </c>
      <c r="O88" s="108" t="s">
        <v>56</v>
      </c>
      <c r="P88" s="108" t="s">
        <v>69</v>
      </c>
      <c r="Q88" s="108">
        <v>2</v>
      </c>
      <c r="R88" s="108">
        <v>4</v>
      </c>
      <c r="S88" s="108">
        <f t="shared" si="24"/>
        <v>8</v>
      </c>
      <c r="T88" s="41" t="str">
        <f t="shared" si="25"/>
        <v>MEDIO</v>
      </c>
      <c r="U88" s="42">
        <v>10</v>
      </c>
      <c r="V88" s="30">
        <f t="shared" si="26"/>
        <v>80</v>
      </c>
      <c r="W88" s="45" t="s">
        <v>58</v>
      </c>
      <c r="X88" s="33" t="s">
        <v>59</v>
      </c>
      <c r="Y88" s="43"/>
      <c r="Z88" s="43"/>
      <c r="AA88" s="108" t="s">
        <v>149</v>
      </c>
      <c r="AB88" s="108" t="s">
        <v>150</v>
      </c>
      <c r="AC88" s="97"/>
      <c r="AD88" s="97" t="s">
        <v>72</v>
      </c>
      <c r="AE88" s="54" t="s">
        <v>151</v>
      </c>
    </row>
    <row r="89" spans="2:31" ht="93" customHeight="1" thickTop="1" thickBot="1" x14ac:dyDescent="0.3">
      <c r="B89" s="267"/>
      <c r="C89" s="269"/>
      <c r="D89" s="249"/>
      <c r="E89" s="57"/>
      <c r="F89" s="57" t="s">
        <v>51</v>
      </c>
      <c r="G89" s="204"/>
      <c r="H89" s="96" t="s">
        <v>152</v>
      </c>
      <c r="I89" s="47" t="s">
        <v>153</v>
      </c>
      <c r="J89" s="201" t="s">
        <v>154</v>
      </c>
      <c r="K89" s="202"/>
      <c r="L89" s="30">
        <v>10</v>
      </c>
      <c r="M89" s="30">
        <v>8</v>
      </c>
      <c r="N89" s="30" t="s">
        <v>56</v>
      </c>
      <c r="O89" s="105" t="s">
        <v>56</v>
      </c>
      <c r="P89" s="105" t="s">
        <v>56</v>
      </c>
      <c r="Q89" s="105">
        <v>2</v>
      </c>
      <c r="R89" s="105">
        <v>4</v>
      </c>
      <c r="S89" s="105">
        <f t="shared" si="24"/>
        <v>8</v>
      </c>
      <c r="T89" s="31" t="str">
        <f t="shared" si="25"/>
        <v>MEDIO</v>
      </c>
      <c r="U89" s="32">
        <v>10</v>
      </c>
      <c r="V89" s="30">
        <f t="shared" si="26"/>
        <v>80</v>
      </c>
      <c r="W89" s="79" t="s">
        <v>58</v>
      </c>
      <c r="X89" s="33" t="s">
        <v>59</v>
      </c>
      <c r="Y89" s="44"/>
      <c r="Z89" s="44"/>
      <c r="AA89" s="105" t="s">
        <v>155</v>
      </c>
      <c r="AB89" s="105" t="s">
        <v>156</v>
      </c>
      <c r="AC89" s="93"/>
      <c r="AD89" s="93" t="s">
        <v>157</v>
      </c>
      <c r="AE89" s="54" t="s">
        <v>200</v>
      </c>
    </row>
    <row r="90" spans="2:31" ht="117" customHeight="1" thickTop="1" thickBot="1" x14ac:dyDescent="0.3">
      <c r="B90" s="267"/>
      <c r="C90" s="269"/>
      <c r="D90" s="249"/>
      <c r="E90" s="57" t="s">
        <v>51</v>
      </c>
      <c r="F90" s="57"/>
      <c r="G90" s="203" t="s">
        <v>74</v>
      </c>
      <c r="H90" s="33" t="s">
        <v>75</v>
      </c>
      <c r="I90" s="93" t="s">
        <v>76</v>
      </c>
      <c r="J90" s="201" t="s">
        <v>77</v>
      </c>
      <c r="K90" s="202"/>
      <c r="L90" s="30">
        <v>10</v>
      </c>
      <c r="M90" s="39">
        <v>8</v>
      </c>
      <c r="N90" s="108" t="s">
        <v>56</v>
      </c>
      <c r="O90" s="108" t="s">
        <v>78</v>
      </c>
      <c r="P90" s="108" t="s">
        <v>56</v>
      </c>
      <c r="Q90" s="108">
        <v>2</v>
      </c>
      <c r="R90" s="108">
        <v>4</v>
      </c>
      <c r="S90" s="108">
        <f t="shared" si="24"/>
        <v>8</v>
      </c>
      <c r="T90" s="41" t="str">
        <f t="shared" si="25"/>
        <v>MEDIO</v>
      </c>
      <c r="U90" s="42">
        <v>25</v>
      </c>
      <c r="V90" s="39">
        <f t="shared" si="26"/>
        <v>200</v>
      </c>
      <c r="W90" s="45" t="s">
        <v>114</v>
      </c>
      <c r="X90" s="95" t="s">
        <v>115</v>
      </c>
      <c r="Y90" s="43"/>
      <c r="Z90" s="43"/>
      <c r="AA90" s="108" t="s">
        <v>159</v>
      </c>
      <c r="AB90" s="108" t="s">
        <v>117</v>
      </c>
      <c r="AC90" s="97"/>
      <c r="AD90" s="97" t="s">
        <v>160</v>
      </c>
      <c r="AE90" s="54" t="s">
        <v>161</v>
      </c>
    </row>
    <row r="91" spans="2:31" ht="111" customHeight="1" thickTop="1" thickBot="1" x14ac:dyDescent="0.3">
      <c r="B91" s="267"/>
      <c r="C91" s="269"/>
      <c r="D91" s="249"/>
      <c r="E91" s="57" t="s">
        <v>51</v>
      </c>
      <c r="F91" s="57"/>
      <c r="G91" s="221"/>
      <c r="H91" s="203" t="s">
        <v>83</v>
      </c>
      <c r="I91" s="100" t="s">
        <v>84</v>
      </c>
      <c r="J91" s="201" t="s">
        <v>85</v>
      </c>
      <c r="K91" s="202"/>
      <c r="L91" s="30">
        <v>10</v>
      </c>
      <c r="M91" s="39">
        <v>8</v>
      </c>
      <c r="N91" s="108" t="s">
        <v>56</v>
      </c>
      <c r="O91" s="39" t="s">
        <v>56</v>
      </c>
      <c r="P91" s="108" t="s">
        <v>56</v>
      </c>
      <c r="Q91" s="108">
        <v>2</v>
      </c>
      <c r="R91" s="108">
        <v>4</v>
      </c>
      <c r="S91" s="108">
        <f t="shared" si="24"/>
        <v>8</v>
      </c>
      <c r="T91" s="41" t="str">
        <f t="shared" si="25"/>
        <v>MEDIO</v>
      </c>
      <c r="U91" s="32">
        <v>10</v>
      </c>
      <c r="V91" s="30">
        <f t="shared" si="26"/>
        <v>80</v>
      </c>
      <c r="W91" s="79" t="s">
        <v>58</v>
      </c>
      <c r="X91" s="33" t="s">
        <v>59</v>
      </c>
      <c r="Y91" s="44"/>
      <c r="Z91" s="44"/>
      <c r="AA91" s="105" t="s">
        <v>162</v>
      </c>
      <c r="AB91" s="105" t="s">
        <v>163</v>
      </c>
      <c r="AC91" s="108"/>
      <c r="AD91" s="108" t="s">
        <v>118</v>
      </c>
      <c r="AE91" s="70" t="s">
        <v>164</v>
      </c>
    </row>
    <row r="92" spans="2:31" ht="96" customHeight="1" thickTop="1" thickBot="1" x14ac:dyDescent="0.3">
      <c r="B92" s="267"/>
      <c r="C92" s="270"/>
      <c r="D92" s="250"/>
      <c r="E92" s="90" t="s">
        <v>51</v>
      </c>
      <c r="F92" s="60"/>
      <c r="G92" s="96"/>
      <c r="H92" s="204"/>
      <c r="I92" s="108" t="s">
        <v>165</v>
      </c>
      <c r="J92" s="201" t="s">
        <v>121</v>
      </c>
      <c r="K92" s="202"/>
      <c r="L92" s="30">
        <v>10</v>
      </c>
      <c r="M92" s="13">
        <v>8</v>
      </c>
      <c r="N92" s="108" t="s">
        <v>56</v>
      </c>
      <c r="O92" s="104" t="s">
        <v>56</v>
      </c>
      <c r="P92" s="108" t="s">
        <v>56</v>
      </c>
      <c r="Q92" s="97">
        <v>2</v>
      </c>
      <c r="R92" s="97">
        <v>4</v>
      </c>
      <c r="S92" s="97">
        <f t="shared" si="24"/>
        <v>8</v>
      </c>
      <c r="T92" s="41" t="str">
        <f t="shared" si="25"/>
        <v>MEDIO</v>
      </c>
      <c r="U92" s="5">
        <v>25</v>
      </c>
      <c r="V92" s="39">
        <f t="shared" si="26"/>
        <v>200</v>
      </c>
      <c r="W92" s="56" t="s">
        <v>114</v>
      </c>
      <c r="X92" s="95" t="s">
        <v>115</v>
      </c>
      <c r="Y92" s="16"/>
      <c r="Z92" s="16"/>
      <c r="AA92" s="108" t="s">
        <v>166</v>
      </c>
      <c r="AB92" s="108" t="s">
        <v>167</v>
      </c>
      <c r="AC92" s="108"/>
      <c r="AD92" s="108" t="s">
        <v>168</v>
      </c>
      <c r="AE92" s="70" t="s">
        <v>169</v>
      </c>
    </row>
    <row r="93" spans="2:31" ht="132.75" customHeight="1" thickTop="1" thickBot="1" x14ac:dyDescent="0.3">
      <c r="B93" s="267"/>
      <c r="C93" s="271" t="s">
        <v>206</v>
      </c>
      <c r="D93" s="263" t="s">
        <v>128</v>
      </c>
      <c r="E93" s="57" t="s">
        <v>51</v>
      </c>
      <c r="F93" s="57"/>
      <c r="G93" s="238" t="s">
        <v>186</v>
      </c>
      <c r="H93" s="29" t="s">
        <v>129</v>
      </c>
      <c r="I93" s="105" t="s">
        <v>130</v>
      </c>
      <c r="J93" s="201" t="s">
        <v>131</v>
      </c>
      <c r="K93" s="202"/>
      <c r="L93" s="30">
        <v>10</v>
      </c>
      <c r="M93" s="30">
        <v>8</v>
      </c>
      <c r="N93" s="101" t="s">
        <v>56</v>
      </c>
      <c r="O93" s="94" t="s">
        <v>132</v>
      </c>
      <c r="P93" s="105" t="s">
        <v>56</v>
      </c>
      <c r="Q93" s="93">
        <v>2</v>
      </c>
      <c r="R93" s="93">
        <v>4</v>
      </c>
      <c r="S93" s="93">
        <f t="shared" ref="S93:S101" si="27">Q93*R93</f>
        <v>8</v>
      </c>
      <c r="T93" s="31" t="str">
        <f t="shared" ref="T93:T101" si="28">IF(AND(S93&gt;=0,S93&lt;=4),"BAJO",IF(AND(S93&gt;=6,S93&lt;=8),"MEDIO",IF(AND(S93&gt;=10,S93&lt;=20),"ALTO",IF(AND(S93&gt;=24,S93&lt;=40),"MUYALTO"))))</f>
        <v>MEDIO</v>
      </c>
      <c r="U93" s="32">
        <v>10</v>
      </c>
      <c r="V93" s="32">
        <f t="shared" ref="V93:V101" si="29">S93*U93</f>
        <v>80</v>
      </c>
      <c r="W93" s="14" t="s">
        <v>58</v>
      </c>
      <c r="X93" s="33" t="s">
        <v>59</v>
      </c>
      <c r="Y93" s="34"/>
      <c r="Z93" s="34"/>
      <c r="AA93" s="51" t="s">
        <v>133</v>
      </c>
      <c r="AB93" s="51" t="s">
        <v>134</v>
      </c>
      <c r="AC93" s="109"/>
      <c r="AD93" s="109" t="s">
        <v>135</v>
      </c>
      <c r="AE93" s="68" t="s">
        <v>187</v>
      </c>
    </row>
    <row r="94" spans="2:31" ht="100.5" customHeight="1" thickTop="1" thickBot="1" x14ac:dyDescent="0.3">
      <c r="B94" s="267"/>
      <c r="C94" s="272"/>
      <c r="D94" s="249"/>
      <c r="E94" s="57" t="s">
        <v>51</v>
      </c>
      <c r="F94" s="57"/>
      <c r="G94" s="221"/>
      <c r="H94" s="95" t="s">
        <v>91</v>
      </c>
      <c r="I94" s="93" t="s">
        <v>188</v>
      </c>
      <c r="J94" s="201" t="s">
        <v>189</v>
      </c>
      <c r="K94" s="202"/>
      <c r="L94" s="30">
        <v>10</v>
      </c>
      <c r="M94" s="35">
        <v>8</v>
      </c>
      <c r="N94" s="105" t="s">
        <v>56</v>
      </c>
      <c r="O94" s="105" t="s">
        <v>56</v>
      </c>
      <c r="P94" s="105" t="s">
        <v>56</v>
      </c>
      <c r="Q94" s="93">
        <v>2</v>
      </c>
      <c r="R94" s="93">
        <v>4</v>
      </c>
      <c r="S94" s="93">
        <f t="shared" si="27"/>
        <v>8</v>
      </c>
      <c r="T94" s="31" t="str">
        <f t="shared" si="28"/>
        <v>MEDIO</v>
      </c>
      <c r="U94" s="32">
        <v>10</v>
      </c>
      <c r="V94" s="32">
        <f t="shared" si="29"/>
        <v>80</v>
      </c>
      <c r="W94" s="14" t="s">
        <v>58</v>
      </c>
      <c r="X94" s="33" t="s">
        <v>59</v>
      </c>
      <c r="Y94" s="34"/>
      <c r="Z94" s="34"/>
      <c r="AA94" s="93" t="s">
        <v>190</v>
      </c>
      <c r="AB94" s="105" t="s">
        <v>191</v>
      </c>
      <c r="AC94" s="105"/>
      <c r="AD94" s="105" t="s">
        <v>191</v>
      </c>
      <c r="AE94" s="26" t="s">
        <v>192</v>
      </c>
    </row>
    <row r="95" spans="2:31" ht="98.25" customHeight="1" thickTop="1" thickBot="1" x14ac:dyDescent="0.3">
      <c r="B95" s="267"/>
      <c r="C95" s="272"/>
      <c r="D95" s="249"/>
      <c r="E95" s="57" t="s">
        <v>51</v>
      </c>
      <c r="F95" s="57"/>
      <c r="G95" s="204"/>
      <c r="H95" s="29" t="s">
        <v>53</v>
      </c>
      <c r="I95" s="93" t="s">
        <v>54</v>
      </c>
      <c r="J95" s="201" t="s">
        <v>55</v>
      </c>
      <c r="K95" s="202"/>
      <c r="L95" s="30">
        <v>10</v>
      </c>
      <c r="M95" s="94">
        <v>8</v>
      </c>
      <c r="N95" s="30" t="s">
        <v>56</v>
      </c>
      <c r="O95" s="94" t="s">
        <v>57</v>
      </c>
      <c r="P95" s="105" t="s">
        <v>56</v>
      </c>
      <c r="Q95" s="93">
        <v>2</v>
      </c>
      <c r="R95" s="105">
        <v>4</v>
      </c>
      <c r="S95" s="93">
        <f t="shared" si="27"/>
        <v>8</v>
      </c>
      <c r="T95" s="31" t="str">
        <f t="shared" si="28"/>
        <v>MEDIO</v>
      </c>
      <c r="U95" s="38">
        <v>10</v>
      </c>
      <c r="V95" s="30">
        <f t="shared" si="29"/>
        <v>80</v>
      </c>
      <c r="W95" s="3" t="s">
        <v>58</v>
      </c>
      <c r="X95" s="33" t="s">
        <v>59</v>
      </c>
      <c r="Y95" s="34"/>
      <c r="Z95" s="34"/>
      <c r="AA95" s="101" t="s">
        <v>137</v>
      </c>
      <c r="AB95" s="101" t="s">
        <v>138</v>
      </c>
      <c r="AC95" s="94"/>
      <c r="AD95" s="94" t="s">
        <v>64</v>
      </c>
      <c r="AE95" s="54" t="s">
        <v>139</v>
      </c>
    </row>
    <row r="96" spans="2:31" ht="108.75" customHeight="1" thickTop="1" thickBot="1" x14ac:dyDescent="0.3">
      <c r="B96" s="267"/>
      <c r="C96" s="272"/>
      <c r="D96" s="249"/>
      <c r="E96" s="57" t="s">
        <v>51</v>
      </c>
      <c r="F96" s="57"/>
      <c r="G96" s="99"/>
      <c r="H96" s="29" t="s">
        <v>177</v>
      </c>
      <c r="I96" s="93" t="s">
        <v>178</v>
      </c>
      <c r="J96" s="201" t="s">
        <v>179</v>
      </c>
      <c r="K96" s="202"/>
      <c r="L96" s="30">
        <v>10</v>
      </c>
      <c r="M96" s="104">
        <v>8</v>
      </c>
      <c r="N96" s="39" t="s">
        <v>56</v>
      </c>
      <c r="O96" s="104" t="s">
        <v>56</v>
      </c>
      <c r="P96" s="108" t="s">
        <v>56</v>
      </c>
      <c r="Q96" s="93">
        <v>2</v>
      </c>
      <c r="R96" s="105">
        <v>4</v>
      </c>
      <c r="S96" s="93">
        <f t="shared" si="27"/>
        <v>8</v>
      </c>
      <c r="T96" s="31" t="str">
        <f t="shared" si="28"/>
        <v>MEDIO</v>
      </c>
      <c r="U96" s="38">
        <v>25</v>
      </c>
      <c r="V96" s="30">
        <f t="shared" si="29"/>
        <v>200</v>
      </c>
      <c r="W96" s="3" t="s">
        <v>114</v>
      </c>
      <c r="X96" s="33" t="s">
        <v>115</v>
      </c>
      <c r="Y96" s="40"/>
      <c r="Z96" s="40"/>
      <c r="AA96" s="105" t="s">
        <v>180</v>
      </c>
      <c r="AB96" s="105" t="s">
        <v>181</v>
      </c>
      <c r="AC96" s="98"/>
      <c r="AD96" s="98" t="s">
        <v>182</v>
      </c>
      <c r="AE96" s="69" t="s">
        <v>199</v>
      </c>
    </row>
    <row r="97" spans="2:31" ht="117" customHeight="1" thickTop="1" thickBot="1" x14ac:dyDescent="0.3">
      <c r="B97" s="267"/>
      <c r="C97" s="272"/>
      <c r="D97" s="249"/>
      <c r="E97" s="57" t="s">
        <v>51</v>
      </c>
      <c r="F97" s="57"/>
      <c r="G97" s="203" t="s">
        <v>65</v>
      </c>
      <c r="H97" s="33" t="s">
        <v>66</v>
      </c>
      <c r="I97" s="93" t="s">
        <v>67</v>
      </c>
      <c r="J97" s="201" t="s">
        <v>68</v>
      </c>
      <c r="K97" s="202"/>
      <c r="L97" s="30">
        <v>10</v>
      </c>
      <c r="M97" s="39">
        <v>8</v>
      </c>
      <c r="N97" s="39" t="s">
        <v>56</v>
      </c>
      <c r="O97" s="108" t="s">
        <v>56</v>
      </c>
      <c r="P97" s="108" t="s">
        <v>69</v>
      </c>
      <c r="Q97" s="108">
        <v>2</v>
      </c>
      <c r="R97" s="108">
        <v>4</v>
      </c>
      <c r="S97" s="108">
        <f t="shared" si="27"/>
        <v>8</v>
      </c>
      <c r="T97" s="41" t="str">
        <f t="shared" si="28"/>
        <v>MEDIO</v>
      </c>
      <c r="U97" s="42">
        <v>10</v>
      </c>
      <c r="V97" s="30">
        <f t="shared" si="29"/>
        <v>80</v>
      </c>
      <c r="W97" s="45" t="s">
        <v>58</v>
      </c>
      <c r="X97" s="33" t="s">
        <v>59</v>
      </c>
      <c r="Y97" s="43"/>
      <c r="Z97" s="43"/>
      <c r="AA97" s="108" t="s">
        <v>149</v>
      </c>
      <c r="AB97" s="108" t="s">
        <v>150</v>
      </c>
      <c r="AC97" s="97"/>
      <c r="AD97" s="97" t="s">
        <v>72</v>
      </c>
      <c r="AE97" s="54" t="s">
        <v>151</v>
      </c>
    </row>
    <row r="98" spans="2:31" ht="93" customHeight="1" thickTop="1" thickBot="1" x14ac:dyDescent="0.3">
      <c r="B98" s="267"/>
      <c r="C98" s="272"/>
      <c r="D98" s="249"/>
      <c r="E98" s="57"/>
      <c r="F98" s="57" t="s">
        <v>51</v>
      </c>
      <c r="G98" s="204"/>
      <c r="H98" s="96" t="s">
        <v>152</v>
      </c>
      <c r="I98" s="47" t="s">
        <v>153</v>
      </c>
      <c r="J98" s="201" t="s">
        <v>154</v>
      </c>
      <c r="K98" s="202"/>
      <c r="L98" s="30">
        <v>10</v>
      </c>
      <c r="M98" s="30">
        <v>8</v>
      </c>
      <c r="N98" s="30" t="s">
        <v>56</v>
      </c>
      <c r="O98" s="105" t="s">
        <v>56</v>
      </c>
      <c r="P98" s="105" t="s">
        <v>56</v>
      </c>
      <c r="Q98" s="105">
        <v>1</v>
      </c>
      <c r="R98" s="105">
        <v>4</v>
      </c>
      <c r="S98" s="105">
        <f t="shared" si="27"/>
        <v>4</v>
      </c>
      <c r="T98" s="36" t="str">
        <f t="shared" si="28"/>
        <v>BAJO</v>
      </c>
      <c r="U98" s="32">
        <v>10</v>
      </c>
      <c r="V98" s="30">
        <f t="shared" si="29"/>
        <v>40</v>
      </c>
      <c r="W98" s="77" t="s">
        <v>58</v>
      </c>
      <c r="X98" s="33" t="s">
        <v>59</v>
      </c>
      <c r="Y98" s="44"/>
      <c r="Z98" s="44"/>
      <c r="AA98" s="105" t="s">
        <v>155</v>
      </c>
      <c r="AB98" s="105" t="s">
        <v>156</v>
      </c>
      <c r="AC98" s="93"/>
      <c r="AD98" s="93" t="s">
        <v>157</v>
      </c>
      <c r="AE98" s="54" t="s">
        <v>200</v>
      </c>
    </row>
    <row r="99" spans="2:31" ht="117" customHeight="1" thickTop="1" thickBot="1" x14ac:dyDescent="0.3">
      <c r="B99" s="267"/>
      <c r="C99" s="272"/>
      <c r="D99" s="249"/>
      <c r="E99" s="57" t="s">
        <v>51</v>
      </c>
      <c r="F99" s="57"/>
      <c r="G99" s="203" t="s">
        <v>74</v>
      </c>
      <c r="H99" s="33" t="s">
        <v>75</v>
      </c>
      <c r="I99" s="93" t="s">
        <v>76</v>
      </c>
      <c r="J99" s="201" t="s">
        <v>77</v>
      </c>
      <c r="K99" s="202"/>
      <c r="L99" s="30">
        <v>10</v>
      </c>
      <c r="M99" s="39">
        <v>8</v>
      </c>
      <c r="N99" s="108" t="s">
        <v>56</v>
      </c>
      <c r="O99" s="108" t="s">
        <v>78</v>
      </c>
      <c r="P99" s="108" t="s">
        <v>56</v>
      </c>
      <c r="Q99" s="108">
        <v>1</v>
      </c>
      <c r="R99" s="108">
        <v>4</v>
      </c>
      <c r="S99" s="108">
        <f t="shared" si="27"/>
        <v>4</v>
      </c>
      <c r="T99" s="15" t="str">
        <f t="shared" si="28"/>
        <v>BAJO</v>
      </c>
      <c r="U99" s="42">
        <v>25</v>
      </c>
      <c r="V99" s="39">
        <f t="shared" si="29"/>
        <v>100</v>
      </c>
      <c r="W99" s="76" t="s">
        <v>114</v>
      </c>
      <c r="X99" s="95" t="s">
        <v>115</v>
      </c>
      <c r="Y99" s="43"/>
      <c r="Z99" s="43"/>
      <c r="AA99" s="108" t="s">
        <v>159</v>
      </c>
      <c r="AB99" s="108" t="s">
        <v>117</v>
      </c>
      <c r="AC99" s="97"/>
      <c r="AD99" s="97" t="s">
        <v>160</v>
      </c>
      <c r="AE99" s="54" t="s">
        <v>161</v>
      </c>
    </row>
    <row r="100" spans="2:31" ht="111" customHeight="1" thickTop="1" thickBot="1" x14ac:dyDescent="0.3">
      <c r="B100" s="267"/>
      <c r="C100" s="272"/>
      <c r="D100" s="249"/>
      <c r="E100" s="57" t="s">
        <v>51</v>
      </c>
      <c r="F100" s="57"/>
      <c r="G100" s="221"/>
      <c r="H100" s="203" t="s">
        <v>83</v>
      </c>
      <c r="I100" s="100" t="s">
        <v>84</v>
      </c>
      <c r="J100" s="201" t="s">
        <v>85</v>
      </c>
      <c r="K100" s="202"/>
      <c r="L100" s="30">
        <v>10</v>
      </c>
      <c r="M100" s="39">
        <v>8</v>
      </c>
      <c r="N100" s="108" t="s">
        <v>56</v>
      </c>
      <c r="O100" s="39" t="s">
        <v>56</v>
      </c>
      <c r="P100" s="108" t="s">
        <v>56</v>
      </c>
      <c r="Q100" s="108">
        <v>1</v>
      </c>
      <c r="R100" s="108">
        <v>4</v>
      </c>
      <c r="S100" s="108">
        <f t="shared" si="27"/>
        <v>4</v>
      </c>
      <c r="T100" s="15" t="str">
        <f t="shared" si="28"/>
        <v>BAJO</v>
      </c>
      <c r="U100" s="32">
        <v>10</v>
      </c>
      <c r="V100" s="30">
        <f t="shared" si="29"/>
        <v>40</v>
      </c>
      <c r="W100" s="77" t="s">
        <v>58</v>
      </c>
      <c r="X100" s="33" t="s">
        <v>59</v>
      </c>
      <c r="Y100" s="44"/>
      <c r="Z100" s="44"/>
      <c r="AA100" s="105" t="s">
        <v>162</v>
      </c>
      <c r="AB100" s="105" t="s">
        <v>163</v>
      </c>
      <c r="AC100" s="108"/>
      <c r="AD100" s="108" t="s">
        <v>118</v>
      </c>
      <c r="AE100" s="70" t="s">
        <v>164</v>
      </c>
    </row>
    <row r="101" spans="2:31" ht="96" customHeight="1" thickTop="1" thickBot="1" x14ac:dyDescent="0.3">
      <c r="B101" s="267"/>
      <c r="C101" s="272"/>
      <c r="D101" s="273"/>
      <c r="E101" s="90" t="s">
        <v>51</v>
      </c>
      <c r="F101" s="60"/>
      <c r="G101" s="96"/>
      <c r="H101" s="204"/>
      <c r="I101" s="108" t="s">
        <v>165</v>
      </c>
      <c r="J101" s="201" t="s">
        <v>121</v>
      </c>
      <c r="K101" s="202"/>
      <c r="L101" s="30">
        <v>10</v>
      </c>
      <c r="M101" s="13">
        <v>8</v>
      </c>
      <c r="N101" s="108" t="s">
        <v>56</v>
      </c>
      <c r="O101" s="104" t="s">
        <v>56</v>
      </c>
      <c r="P101" s="108" t="s">
        <v>56</v>
      </c>
      <c r="Q101" s="97">
        <v>2</v>
      </c>
      <c r="R101" s="97">
        <v>4</v>
      </c>
      <c r="S101" s="97">
        <f t="shared" si="27"/>
        <v>8</v>
      </c>
      <c r="T101" s="41" t="str">
        <f t="shared" si="28"/>
        <v>MEDIO</v>
      </c>
      <c r="U101" s="5">
        <v>25</v>
      </c>
      <c r="V101" s="39">
        <f t="shared" si="29"/>
        <v>200</v>
      </c>
      <c r="W101" s="56" t="s">
        <v>114</v>
      </c>
      <c r="X101" s="95" t="s">
        <v>115</v>
      </c>
      <c r="Y101" s="16"/>
      <c r="Z101" s="16"/>
      <c r="AA101" s="108" t="s">
        <v>166</v>
      </c>
      <c r="AB101" s="108" t="s">
        <v>167</v>
      </c>
      <c r="AC101" s="108"/>
      <c r="AD101" s="108" t="s">
        <v>168</v>
      </c>
      <c r="AE101" s="70" t="s">
        <v>169</v>
      </c>
    </row>
    <row r="102" spans="2:31" ht="100.5" customHeight="1" thickTop="1" thickBot="1" x14ac:dyDescent="0.3">
      <c r="B102" s="267"/>
      <c r="C102" s="274" t="s">
        <v>207</v>
      </c>
      <c r="D102" s="248" t="s">
        <v>128</v>
      </c>
      <c r="E102" s="57" t="s">
        <v>51</v>
      </c>
      <c r="F102" s="57"/>
      <c r="G102" s="221" t="s">
        <v>52</v>
      </c>
      <c r="H102" s="95" t="s">
        <v>91</v>
      </c>
      <c r="I102" s="93" t="s">
        <v>188</v>
      </c>
      <c r="J102" s="201" t="s">
        <v>189</v>
      </c>
      <c r="K102" s="202"/>
      <c r="L102" s="30">
        <v>1</v>
      </c>
      <c r="M102" s="35">
        <v>8</v>
      </c>
      <c r="N102" s="105" t="s">
        <v>56</v>
      </c>
      <c r="O102" s="105" t="s">
        <v>56</v>
      </c>
      <c r="P102" s="105" t="s">
        <v>56</v>
      </c>
      <c r="Q102" s="93">
        <v>2</v>
      </c>
      <c r="R102" s="93">
        <v>4</v>
      </c>
      <c r="S102" s="93">
        <f t="shared" ref="S102:S110" si="30">Q102*R102</f>
        <v>8</v>
      </c>
      <c r="T102" s="31" t="str">
        <f t="shared" ref="T102:T110" si="31">IF(AND(S102&gt;=0,S102&lt;=4),"BAJO",IF(AND(S102&gt;=6,S102&lt;=8),"MEDIO",IF(AND(S102&gt;=10,S102&lt;=20),"ALTO",IF(AND(S102&gt;=24,S102&lt;=40),"MUYALTO"))))</f>
        <v>MEDIO</v>
      </c>
      <c r="U102" s="32">
        <v>10</v>
      </c>
      <c r="V102" s="32">
        <f t="shared" ref="V102:V110" si="32">S102*U102</f>
        <v>80</v>
      </c>
      <c r="W102" s="14" t="s">
        <v>58</v>
      </c>
      <c r="X102" s="33" t="s">
        <v>59</v>
      </c>
      <c r="Y102" s="34"/>
      <c r="Z102" s="34"/>
      <c r="AA102" s="93" t="s">
        <v>190</v>
      </c>
      <c r="AB102" s="105" t="s">
        <v>191</v>
      </c>
      <c r="AC102" s="105"/>
      <c r="AD102" s="105" t="s">
        <v>191</v>
      </c>
      <c r="AE102" s="26" t="s">
        <v>192</v>
      </c>
    </row>
    <row r="103" spans="2:31" ht="98.25" customHeight="1" thickTop="1" thickBot="1" x14ac:dyDescent="0.3">
      <c r="B103" s="267"/>
      <c r="C103" s="274"/>
      <c r="D103" s="249"/>
      <c r="E103" s="57" t="s">
        <v>51</v>
      </c>
      <c r="F103" s="57"/>
      <c r="G103" s="204"/>
      <c r="H103" s="29" t="s">
        <v>53</v>
      </c>
      <c r="I103" s="93" t="s">
        <v>54</v>
      </c>
      <c r="J103" s="201" t="s">
        <v>55</v>
      </c>
      <c r="K103" s="202"/>
      <c r="L103" s="105">
        <v>1</v>
      </c>
      <c r="M103" s="94">
        <v>8</v>
      </c>
      <c r="N103" s="30" t="s">
        <v>56</v>
      </c>
      <c r="O103" s="94" t="s">
        <v>57</v>
      </c>
      <c r="P103" s="105" t="s">
        <v>56</v>
      </c>
      <c r="Q103" s="93">
        <v>2</v>
      </c>
      <c r="R103" s="105">
        <v>4</v>
      </c>
      <c r="S103" s="93">
        <f t="shared" si="30"/>
        <v>8</v>
      </c>
      <c r="T103" s="31" t="str">
        <f t="shared" si="31"/>
        <v>MEDIO</v>
      </c>
      <c r="U103" s="38">
        <v>10</v>
      </c>
      <c r="V103" s="30">
        <f t="shared" si="32"/>
        <v>80</v>
      </c>
      <c r="W103" s="3" t="s">
        <v>58</v>
      </c>
      <c r="X103" s="33" t="s">
        <v>59</v>
      </c>
      <c r="Y103" s="34"/>
      <c r="Z103" s="34"/>
      <c r="AA103" s="101" t="s">
        <v>137</v>
      </c>
      <c r="AB103" s="101" t="s">
        <v>138</v>
      </c>
      <c r="AC103" s="94"/>
      <c r="AD103" s="94" t="s">
        <v>64</v>
      </c>
      <c r="AE103" s="54" t="s">
        <v>139</v>
      </c>
    </row>
    <row r="104" spans="2:31" ht="87.75" customHeight="1" thickTop="1" thickBot="1" x14ac:dyDescent="0.3">
      <c r="B104" s="267"/>
      <c r="C104" s="274"/>
      <c r="D104" s="249"/>
      <c r="E104" s="57"/>
      <c r="F104" s="57" t="s">
        <v>51</v>
      </c>
      <c r="G104" s="203" t="s">
        <v>100</v>
      </c>
      <c r="H104" s="103" t="s">
        <v>140</v>
      </c>
      <c r="I104" s="100" t="s">
        <v>141</v>
      </c>
      <c r="J104" s="201" t="s">
        <v>142</v>
      </c>
      <c r="K104" s="202"/>
      <c r="L104" s="50">
        <v>1</v>
      </c>
      <c r="M104" s="49">
        <v>8</v>
      </c>
      <c r="N104" s="48" t="s">
        <v>56</v>
      </c>
      <c r="O104" s="49" t="s">
        <v>56</v>
      </c>
      <c r="P104" s="105" t="s">
        <v>56</v>
      </c>
      <c r="Q104" s="97">
        <v>2</v>
      </c>
      <c r="R104" s="108">
        <v>2</v>
      </c>
      <c r="S104" s="97">
        <f t="shared" si="30"/>
        <v>4</v>
      </c>
      <c r="T104" s="15" t="str">
        <f t="shared" si="31"/>
        <v>BAJO</v>
      </c>
      <c r="U104" s="46">
        <v>10</v>
      </c>
      <c r="V104" s="39">
        <f t="shared" si="32"/>
        <v>40</v>
      </c>
      <c r="W104" s="80" t="s">
        <v>143</v>
      </c>
      <c r="X104" s="95" t="s">
        <v>59</v>
      </c>
      <c r="Y104" s="40"/>
      <c r="Z104" s="40"/>
      <c r="AA104" s="98" t="s">
        <v>144</v>
      </c>
      <c r="AB104" s="98" t="s">
        <v>145</v>
      </c>
      <c r="AC104" s="104"/>
      <c r="AD104" s="104" t="s">
        <v>146</v>
      </c>
      <c r="AE104" s="54" t="s">
        <v>147</v>
      </c>
    </row>
    <row r="105" spans="2:31" ht="108.75" customHeight="1" thickTop="1" thickBot="1" x14ac:dyDescent="0.3">
      <c r="B105" s="267"/>
      <c r="C105" s="274"/>
      <c r="D105" s="249"/>
      <c r="E105" s="57" t="s">
        <v>51</v>
      </c>
      <c r="F105" s="57"/>
      <c r="G105" s="204"/>
      <c r="H105" s="29" t="s">
        <v>177</v>
      </c>
      <c r="I105" s="93" t="s">
        <v>178</v>
      </c>
      <c r="J105" s="201" t="s">
        <v>179</v>
      </c>
      <c r="K105" s="202"/>
      <c r="L105" s="108">
        <v>1</v>
      </c>
      <c r="M105" s="104">
        <v>8</v>
      </c>
      <c r="N105" s="39" t="s">
        <v>56</v>
      </c>
      <c r="O105" s="104" t="s">
        <v>56</v>
      </c>
      <c r="P105" s="108" t="s">
        <v>56</v>
      </c>
      <c r="Q105" s="93">
        <v>2</v>
      </c>
      <c r="R105" s="105">
        <v>4</v>
      </c>
      <c r="S105" s="93">
        <f t="shared" si="30"/>
        <v>8</v>
      </c>
      <c r="T105" s="31" t="str">
        <f t="shared" si="31"/>
        <v>MEDIO</v>
      </c>
      <c r="U105" s="38">
        <v>25</v>
      </c>
      <c r="V105" s="30">
        <f t="shared" si="32"/>
        <v>200</v>
      </c>
      <c r="W105" s="3" t="s">
        <v>114</v>
      </c>
      <c r="X105" s="33" t="s">
        <v>115</v>
      </c>
      <c r="Y105" s="40"/>
      <c r="Z105" s="40"/>
      <c r="AA105" s="105" t="s">
        <v>180</v>
      </c>
      <c r="AB105" s="105" t="s">
        <v>181</v>
      </c>
      <c r="AC105" s="98"/>
      <c r="AD105" s="98" t="s">
        <v>182</v>
      </c>
      <c r="AE105" s="69" t="s">
        <v>199</v>
      </c>
    </row>
    <row r="106" spans="2:31" ht="117" customHeight="1" thickTop="1" thickBot="1" x14ac:dyDescent="0.3">
      <c r="B106" s="267"/>
      <c r="C106" s="274"/>
      <c r="D106" s="249"/>
      <c r="E106" s="57" t="s">
        <v>51</v>
      </c>
      <c r="F106" s="57"/>
      <c r="G106" s="203" t="s">
        <v>65</v>
      </c>
      <c r="H106" s="33" t="s">
        <v>66</v>
      </c>
      <c r="I106" s="93" t="s">
        <v>67</v>
      </c>
      <c r="J106" s="201" t="s">
        <v>68</v>
      </c>
      <c r="K106" s="202"/>
      <c r="L106" s="39">
        <v>1</v>
      </c>
      <c r="M106" s="39">
        <v>8</v>
      </c>
      <c r="N106" s="39" t="s">
        <v>56</v>
      </c>
      <c r="O106" s="108" t="s">
        <v>56</v>
      </c>
      <c r="P106" s="108" t="s">
        <v>69</v>
      </c>
      <c r="Q106" s="108">
        <v>2</v>
      </c>
      <c r="R106" s="108">
        <v>4</v>
      </c>
      <c r="S106" s="108">
        <f t="shared" si="30"/>
        <v>8</v>
      </c>
      <c r="T106" s="41" t="str">
        <f t="shared" si="31"/>
        <v>MEDIO</v>
      </c>
      <c r="U106" s="42">
        <v>10</v>
      </c>
      <c r="V106" s="30">
        <f t="shared" si="32"/>
        <v>80</v>
      </c>
      <c r="W106" s="45" t="s">
        <v>58</v>
      </c>
      <c r="X106" s="33" t="s">
        <v>59</v>
      </c>
      <c r="Y106" s="43"/>
      <c r="Z106" s="43"/>
      <c r="AA106" s="108" t="s">
        <v>149</v>
      </c>
      <c r="AB106" s="108" t="s">
        <v>150</v>
      </c>
      <c r="AC106" s="97"/>
      <c r="AD106" s="97" t="s">
        <v>72</v>
      </c>
      <c r="AE106" s="54" t="s">
        <v>151</v>
      </c>
    </row>
    <row r="107" spans="2:31" ht="93" customHeight="1" thickTop="1" thickBot="1" x14ac:dyDescent="0.3">
      <c r="B107" s="267"/>
      <c r="C107" s="274"/>
      <c r="D107" s="249"/>
      <c r="E107" s="57"/>
      <c r="F107" s="57" t="s">
        <v>51</v>
      </c>
      <c r="G107" s="204"/>
      <c r="H107" s="96" t="s">
        <v>152</v>
      </c>
      <c r="I107" s="47" t="s">
        <v>153</v>
      </c>
      <c r="J107" s="201" t="s">
        <v>154</v>
      </c>
      <c r="K107" s="202"/>
      <c r="L107" s="30">
        <v>1</v>
      </c>
      <c r="M107" s="30">
        <v>8</v>
      </c>
      <c r="N107" s="30" t="s">
        <v>56</v>
      </c>
      <c r="O107" s="105" t="s">
        <v>56</v>
      </c>
      <c r="P107" s="105" t="s">
        <v>56</v>
      </c>
      <c r="Q107" s="105">
        <v>2</v>
      </c>
      <c r="R107" s="105">
        <v>4</v>
      </c>
      <c r="S107" s="105">
        <f t="shared" si="30"/>
        <v>8</v>
      </c>
      <c r="T107" s="31" t="str">
        <f t="shared" si="31"/>
        <v>MEDIO</v>
      </c>
      <c r="U107" s="32">
        <v>10</v>
      </c>
      <c r="V107" s="30">
        <f t="shared" si="32"/>
        <v>80</v>
      </c>
      <c r="W107" s="79" t="s">
        <v>58</v>
      </c>
      <c r="X107" s="33" t="s">
        <v>59</v>
      </c>
      <c r="Y107" s="44"/>
      <c r="Z107" s="44"/>
      <c r="AA107" s="105" t="s">
        <v>155</v>
      </c>
      <c r="AB107" s="105" t="s">
        <v>156</v>
      </c>
      <c r="AC107" s="93"/>
      <c r="AD107" s="93" t="s">
        <v>157</v>
      </c>
      <c r="AE107" s="54" t="s">
        <v>200</v>
      </c>
    </row>
    <row r="108" spans="2:31" ht="117" customHeight="1" thickTop="1" thickBot="1" x14ac:dyDescent="0.3">
      <c r="B108" s="267"/>
      <c r="C108" s="274"/>
      <c r="D108" s="249"/>
      <c r="E108" s="57" t="s">
        <v>51</v>
      </c>
      <c r="F108" s="57"/>
      <c r="G108" s="203" t="s">
        <v>74</v>
      </c>
      <c r="H108" s="33" t="s">
        <v>75</v>
      </c>
      <c r="I108" s="93" t="s">
        <v>76</v>
      </c>
      <c r="J108" s="201" t="s">
        <v>77</v>
      </c>
      <c r="K108" s="202"/>
      <c r="L108" s="39">
        <v>1</v>
      </c>
      <c r="M108" s="39">
        <v>8</v>
      </c>
      <c r="N108" s="108" t="s">
        <v>56</v>
      </c>
      <c r="O108" s="108" t="s">
        <v>78</v>
      </c>
      <c r="P108" s="108" t="s">
        <v>56</v>
      </c>
      <c r="Q108" s="108">
        <v>2</v>
      </c>
      <c r="R108" s="108">
        <v>4</v>
      </c>
      <c r="S108" s="108">
        <f t="shared" si="30"/>
        <v>8</v>
      </c>
      <c r="T108" s="41" t="str">
        <f t="shared" si="31"/>
        <v>MEDIO</v>
      </c>
      <c r="U108" s="42">
        <v>25</v>
      </c>
      <c r="V108" s="39">
        <f t="shared" si="32"/>
        <v>200</v>
      </c>
      <c r="W108" s="45" t="s">
        <v>114</v>
      </c>
      <c r="X108" s="95" t="s">
        <v>115</v>
      </c>
      <c r="Y108" s="43"/>
      <c r="Z108" s="43"/>
      <c r="AA108" s="108" t="s">
        <v>159</v>
      </c>
      <c r="AB108" s="108" t="s">
        <v>117</v>
      </c>
      <c r="AC108" s="97"/>
      <c r="AD108" s="97" t="s">
        <v>160</v>
      </c>
      <c r="AE108" s="54" t="s">
        <v>161</v>
      </c>
    </row>
    <row r="109" spans="2:31" ht="111" customHeight="1" thickTop="1" thickBot="1" x14ac:dyDescent="0.3">
      <c r="B109" s="267"/>
      <c r="C109" s="274"/>
      <c r="D109" s="249"/>
      <c r="E109" s="57" t="s">
        <v>51</v>
      </c>
      <c r="F109" s="57"/>
      <c r="G109" s="221"/>
      <c r="H109" s="203" t="s">
        <v>83</v>
      </c>
      <c r="I109" s="100" t="s">
        <v>84</v>
      </c>
      <c r="J109" s="201" t="s">
        <v>85</v>
      </c>
      <c r="K109" s="202"/>
      <c r="L109" s="39">
        <v>1</v>
      </c>
      <c r="M109" s="39">
        <v>8</v>
      </c>
      <c r="N109" s="108" t="s">
        <v>56</v>
      </c>
      <c r="O109" s="39" t="s">
        <v>56</v>
      </c>
      <c r="P109" s="108" t="s">
        <v>56</v>
      </c>
      <c r="Q109" s="108">
        <v>2</v>
      </c>
      <c r="R109" s="108">
        <v>4</v>
      </c>
      <c r="S109" s="108">
        <f t="shared" si="30"/>
        <v>8</v>
      </c>
      <c r="T109" s="41" t="str">
        <f t="shared" si="31"/>
        <v>MEDIO</v>
      </c>
      <c r="U109" s="32">
        <v>10</v>
      </c>
      <c r="V109" s="30">
        <f t="shared" si="32"/>
        <v>80</v>
      </c>
      <c r="W109" s="79" t="s">
        <v>58</v>
      </c>
      <c r="X109" s="33" t="s">
        <v>59</v>
      </c>
      <c r="Y109" s="44"/>
      <c r="Z109" s="44"/>
      <c r="AA109" s="105" t="s">
        <v>162</v>
      </c>
      <c r="AB109" s="105" t="s">
        <v>163</v>
      </c>
      <c r="AC109" s="108"/>
      <c r="AD109" s="108" t="s">
        <v>118</v>
      </c>
      <c r="AE109" s="70" t="s">
        <v>164</v>
      </c>
    </row>
    <row r="110" spans="2:31" ht="96" customHeight="1" thickTop="1" thickBot="1" x14ac:dyDescent="0.3">
      <c r="B110" s="267"/>
      <c r="C110" s="274"/>
      <c r="D110" s="273"/>
      <c r="E110" s="90" t="s">
        <v>51</v>
      </c>
      <c r="F110" s="60"/>
      <c r="G110" s="96"/>
      <c r="H110" s="204"/>
      <c r="I110" s="108" t="s">
        <v>165</v>
      </c>
      <c r="J110" s="201" t="s">
        <v>121</v>
      </c>
      <c r="K110" s="202"/>
      <c r="L110" s="39">
        <v>1</v>
      </c>
      <c r="M110" s="13">
        <v>8</v>
      </c>
      <c r="N110" s="108" t="s">
        <v>56</v>
      </c>
      <c r="O110" s="104" t="s">
        <v>56</v>
      </c>
      <c r="P110" s="108" t="s">
        <v>56</v>
      </c>
      <c r="Q110" s="97">
        <v>2</v>
      </c>
      <c r="R110" s="97">
        <v>4</v>
      </c>
      <c r="S110" s="97">
        <f t="shared" si="30"/>
        <v>8</v>
      </c>
      <c r="T110" s="41" t="str">
        <f t="shared" si="31"/>
        <v>MEDIO</v>
      </c>
      <c r="U110" s="5">
        <v>25</v>
      </c>
      <c r="V110" s="39">
        <f t="shared" si="32"/>
        <v>200</v>
      </c>
      <c r="W110" s="56" t="s">
        <v>114</v>
      </c>
      <c r="X110" s="95" t="s">
        <v>115</v>
      </c>
      <c r="Y110" s="16"/>
      <c r="Z110" s="16"/>
      <c r="AA110" s="108" t="s">
        <v>166</v>
      </c>
      <c r="AB110" s="108" t="s">
        <v>167</v>
      </c>
      <c r="AC110" s="108"/>
      <c r="AD110" s="108" t="s">
        <v>168</v>
      </c>
      <c r="AE110" s="70" t="s">
        <v>169</v>
      </c>
    </row>
    <row r="111" spans="2:31" ht="100.5" customHeight="1" thickTop="1" thickBot="1" x14ac:dyDescent="0.3">
      <c r="B111" s="267"/>
      <c r="C111" s="275" t="s">
        <v>208</v>
      </c>
      <c r="D111" s="248" t="s">
        <v>128</v>
      </c>
      <c r="E111" s="57" t="s">
        <v>51</v>
      </c>
      <c r="F111" s="57"/>
      <c r="G111" s="221" t="s">
        <v>52</v>
      </c>
      <c r="H111" s="95" t="s">
        <v>91</v>
      </c>
      <c r="I111" s="93" t="s">
        <v>188</v>
      </c>
      <c r="J111" s="201" t="s">
        <v>189</v>
      </c>
      <c r="K111" s="202"/>
      <c r="L111" s="30">
        <v>9</v>
      </c>
      <c r="M111" s="35">
        <v>8</v>
      </c>
      <c r="N111" s="105" t="s">
        <v>56</v>
      </c>
      <c r="O111" s="105" t="s">
        <v>56</v>
      </c>
      <c r="P111" s="105" t="s">
        <v>56</v>
      </c>
      <c r="Q111" s="93">
        <v>2</v>
      </c>
      <c r="R111" s="93">
        <v>4</v>
      </c>
      <c r="S111" s="93">
        <f t="shared" ref="S111:S119" si="33">Q111*R111</f>
        <v>8</v>
      </c>
      <c r="T111" s="31" t="str">
        <f t="shared" ref="T111:T119" si="34">IF(AND(S111&gt;=0,S111&lt;=4),"BAJO",IF(AND(S111&gt;=6,S111&lt;=8),"MEDIO",IF(AND(S111&gt;=10,S111&lt;=20),"ALTO",IF(AND(S111&gt;=24,S111&lt;=40),"MUYALTO"))))</f>
        <v>MEDIO</v>
      </c>
      <c r="U111" s="32">
        <v>10</v>
      </c>
      <c r="V111" s="32">
        <f t="shared" ref="V111:V119" si="35">S111*U111</f>
        <v>80</v>
      </c>
      <c r="W111" s="14" t="s">
        <v>58</v>
      </c>
      <c r="X111" s="33" t="s">
        <v>59</v>
      </c>
      <c r="Y111" s="34"/>
      <c r="Z111" s="34"/>
      <c r="AA111" s="93" t="s">
        <v>190</v>
      </c>
      <c r="AB111" s="105" t="s">
        <v>191</v>
      </c>
      <c r="AC111" s="105"/>
      <c r="AD111" s="105" t="s">
        <v>191</v>
      </c>
      <c r="AE111" s="26" t="s">
        <v>192</v>
      </c>
    </row>
    <row r="112" spans="2:31" ht="98.25" customHeight="1" thickTop="1" thickBot="1" x14ac:dyDescent="0.3">
      <c r="B112" s="267"/>
      <c r="C112" s="275"/>
      <c r="D112" s="249"/>
      <c r="E112" s="57" t="s">
        <v>51</v>
      </c>
      <c r="F112" s="57"/>
      <c r="G112" s="204"/>
      <c r="H112" s="29" t="s">
        <v>53</v>
      </c>
      <c r="I112" s="93" t="s">
        <v>54</v>
      </c>
      <c r="J112" s="201" t="s">
        <v>55</v>
      </c>
      <c r="K112" s="202"/>
      <c r="L112" s="30">
        <v>9</v>
      </c>
      <c r="M112" s="94">
        <v>8</v>
      </c>
      <c r="N112" s="30" t="s">
        <v>56</v>
      </c>
      <c r="O112" s="94" t="s">
        <v>57</v>
      </c>
      <c r="P112" s="105" t="s">
        <v>56</v>
      </c>
      <c r="Q112" s="93">
        <v>2</v>
      </c>
      <c r="R112" s="105">
        <v>4</v>
      </c>
      <c r="S112" s="93">
        <f t="shared" si="33"/>
        <v>8</v>
      </c>
      <c r="T112" s="31" t="str">
        <f t="shared" si="34"/>
        <v>MEDIO</v>
      </c>
      <c r="U112" s="38">
        <v>10</v>
      </c>
      <c r="V112" s="30">
        <f t="shared" si="35"/>
        <v>80</v>
      </c>
      <c r="W112" s="3" t="s">
        <v>58</v>
      </c>
      <c r="X112" s="33" t="s">
        <v>59</v>
      </c>
      <c r="Y112" s="34"/>
      <c r="Z112" s="34"/>
      <c r="AA112" s="101" t="s">
        <v>137</v>
      </c>
      <c r="AB112" s="101" t="s">
        <v>138</v>
      </c>
      <c r="AC112" s="94"/>
      <c r="AD112" s="94" t="s">
        <v>64</v>
      </c>
      <c r="AE112" s="54" t="s">
        <v>139</v>
      </c>
    </row>
    <row r="113" spans="2:31" ht="87.75" customHeight="1" thickTop="1" thickBot="1" x14ac:dyDescent="0.3">
      <c r="B113" s="267"/>
      <c r="C113" s="275"/>
      <c r="D113" s="249"/>
      <c r="E113" s="57"/>
      <c r="F113" s="57" t="s">
        <v>51</v>
      </c>
      <c r="G113" s="203" t="s">
        <v>100</v>
      </c>
      <c r="H113" s="103" t="s">
        <v>140</v>
      </c>
      <c r="I113" s="100" t="s">
        <v>141</v>
      </c>
      <c r="J113" s="201" t="s">
        <v>142</v>
      </c>
      <c r="K113" s="202"/>
      <c r="L113" s="30">
        <v>9</v>
      </c>
      <c r="M113" s="49">
        <v>8</v>
      </c>
      <c r="N113" s="48" t="s">
        <v>56</v>
      </c>
      <c r="O113" s="49" t="s">
        <v>56</v>
      </c>
      <c r="P113" s="105" t="s">
        <v>56</v>
      </c>
      <c r="Q113" s="97">
        <v>2</v>
      </c>
      <c r="R113" s="108">
        <v>2</v>
      </c>
      <c r="S113" s="97">
        <f t="shared" si="33"/>
        <v>4</v>
      </c>
      <c r="T113" s="15" t="str">
        <f t="shared" si="34"/>
        <v>BAJO</v>
      </c>
      <c r="U113" s="46">
        <v>10</v>
      </c>
      <c r="V113" s="39">
        <f t="shared" si="35"/>
        <v>40</v>
      </c>
      <c r="W113" s="80" t="s">
        <v>143</v>
      </c>
      <c r="X113" s="95" t="s">
        <v>59</v>
      </c>
      <c r="Y113" s="40"/>
      <c r="Z113" s="40"/>
      <c r="AA113" s="98" t="s">
        <v>144</v>
      </c>
      <c r="AB113" s="98" t="s">
        <v>145</v>
      </c>
      <c r="AC113" s="104"/>
      <c r="AD113" s="104" t="s">
        <v>146</v>
      </c>
      <c r="AE113" s="54" t="s">
        <v>147</v>
      </c>
    </row>
    <row r="114" spans="2:31" ht="108.75" customHeight="1" thickTop="1" thickBot="1" x14ac:dyDescent="0.3">
      <c r="B114" s="267"/>
      <c r="C114" s="275"/>
      <c r="D114" s="249"/>
      <c r="E114" s="57" t="s">
        <v>51</v>
      </c>
      <c r="F114" s="57"/>
      <c r="G114" s="204"/>
      <c r="H114" s="29" t="s">
        <v>177</v>
      </c>
      <c r="I114" s="93" t="s">
        <v>178</v>
      </c>
      <c r="J114" s="201" t="s">
        <v>179</v>
      </c>
      <c r="K114" s="202"/>
      <c r="L114" s="30">
        <v>9</v>
      </c>
      <c r="M114" s="104">
        <v>8</v>
      </c>
      <c r="N114" s="39" t="s">
        <v>56</v>
      </c>
      <c r="O114" s="104" t="s">
        <v>56</v>
      </c>
      <c r="P114" s="108" t="s">
        <v>56</v>
      </c>
      <c r="Q114" s="93">
        <v>2</v>
      </c>
      <c r="R114" s="105">
        <v>4</v>
      </c>
      <c r="S114" s="93">
        <f t="shared" si="33"/>
        <v>8</v>
      </c>
      <c r="T114" s="31" t="str">
        <f t="shared" si="34"/>
        <v>MEDIO</v>
      </c>
      <c r="U114" s="38">
        <v>25</v>
      </c>
      <c r="V114" s="30">
        <f t="shared" si="35"/>
        <v>200</v>
      </c>
      <c r="W114" s="3" t="s">
        <v>114</v>
      </c>
      <c r="X114" s="33" t="s">
        <v>115</v>
      </c>
      <c r="Y114" s="40"/>
      <c r="Z114" s="40"/>
      <c r="AA114" s="105" t="s">
        <v>180</v>
      </c>
      <c r="AB114" s="105" t="s">
        <v>181</v>
      </c>
      <c r="AC114" s="98"/>
      <c r="AD114" s="98" t="s">
        <v>182</v>
      </c>
      <c r="AE114" s="69" t="s">
        <v>199</v>
      </c>
    </row>
    <row r="115" spans="2:31" ht="117" customHeight="1" thickTop="1" thickBot="1" x14ac:dyDescent="0.3">
      <c r="B115" s="267"/>
      <c r="C115" s="275"/>
      <c r="D115" s="249"/>
      <c r="E115" s="57" t="s">
        <v>51</v>
      </c>
      <c r="F115" s="57"/>
      <c r="G115" s="203" t="s">
        <v>65</v>
      </c>
      <c r="H115" s="33" t="s">
        <v>66</v>
      </c>
      <c r="I115" s="93" t="s">
        <v>67</v>
      </c>
      <c r="J115" s="201" t="s">
        <v>68</v>
      </c>
      <c r="K115" s="202"/>
      <c r="L115" s="30">
        <v>9</v>
      </c>
      <c r="M115" s="39">
        <v>8</v>
      </c>
      <c r="N115" s="39" t="s">
        <v>56</v>
      </c>
      <c r="O115" s="108" t="s">
        <v>56</v>
      </c>
      <c r="P115" s="108" t="s">
        <v>69</v>
      </c>
      <c r="Q115" s="108">
        <v>2</v>
      </c>
      <c r="R115" s="108">
        <v>4</v>
      </c>
      <c r="S115" s="108">
        <f t="shared" si="33"/>
        <v>8</v>
      </c>
      <c r="T115" s="41" t="str">
        <f t="shared" si="34"/>
        <v>MEDIO</v>
      </c>
      <c r="U115" s="42">
        <v>10</v>
      </c>
      <c r="V115" s="30">
        <f t="shared" si="35"/>
        <v>80</v>
      </c>
      <c r="W115" s="45" t="s">
        <v>58</v>
      </c>
      <c r="X115" s="33" t="s">
        <v>59</v>
      </c>
      <c r="Y115" s="43"/>
      <c r="Z115" s="43"/>
      <c r="AA115" s="108" t="s">
        <v>149</v>
      </c>
      <c r="AB115" s="108" t="s">
        <v>150</v>
      </c>
      <c r="AC115" s="97"/>
      <c r="AD115" s="97" t="s">
        <v>72</v>
      </c>
      <c r="AE115" s="54" t="s">
        <v>151</v>
      </c>
    </row>
    <row r="116" spans="2:31" ht="93" customHeight="1" thickTop="1" thickBot="1" x14ac:dyDescent="0.3">
      <c r="B116" s="267"/>
      <c r="C116" s="275"/>
      <c r="D116" s="249"/>
      <c r="E116" s="57"/>
      <c r="F116" s="57" t="s">
        <v>51</v>
      </c>
      <c r="G116" s="204"/>
      <c r="H116" s="96" t="s">
        <v>152</v>
      </c>
      <c r="I116" s="47" t="s">
        <v>153</v>
      </c>
      <c r="J116" s="201" t="s">
        <v>154</v>
      </c>
      <c r="K116" s="202"/>
      <c r="L116" s="30">
        <v>9</v>
      </c>
      <c r="M116" s="30">
        <v>8</v>
      </c>
      <c r="N116" s="30" t="s">
        <v>56</v>
      </c>
      <c r="O116" s="105" t="s">
        <v>56</v>
      </c>
      <c r="P116" s="105" t="s">
        <v>56</v>
      </c>
      <c r="Q116" s="105">
        <v>2</v>
      </c>
      <c r="R116" s="105">
        <v>4</v>
      </c>
      <c r="S116" s="105">
        <f t="shared" si="33"/>
        <v>8</v>
      </c>
      <c r="T116" s="31" t="str">
        <f t="shared" si="34"/>
        <v>MEDIO</v>
      </c>
      <c r="U116" s="32">
        <v>10</v>
      </c>
      <c r="V116" s="30">
        <f t="shared" si="35"/>
        <v>80</v>
      </c>
      <c r="W116" s="79" t="s">
        <v>58</v>
      </c>
      <c r="X116" s="33" t="s">
        <v>59</v>
      </c>
      <c r="Y116" s="44"/>
      <c r="Z116" s="44"/>
      <c r="AA116" s="105" t="s">
        <v>155</v>
      </c>
      <c r="AB116" s="105" t="s">
        <v>156</v>
      </c>
      <c r="AC116" s="93"/>
      <c r="AD116" s="93" t="s">
        <v>157</v>
      </c>
      <c r="AE116" s="54" t="s">
        <v>200</v>
      </c>
    </row>
    <row r="117" spans="2:31" ht="117" customHeight="1" thickTop="1" thickBot="1" x14ac:dyDescent="0.3">
      <c r="B117" s="267"/>
      <c r="C117" s="275"/>
      <c r="D117" s="249"/>
      <c r="E117" s="57" t="s">
        <v>51</v>
      </c>
      <c r="F117" s="57"/>
      <c r="G117" s="203" t="s">
        <v>74</v>
      </c>
      <c r="H117" s="33" t="s">
        <v>75</v>
      </c>
      <c r="I117" s="93" t="s">
        <v>76</v>
      </c>
      <c r="J117" s="201" t="s">
        <v>77</v>
      </c>
      <c r="K117" s="202"/>
      <c r="L117" s="30">
        <v>9</v>
      </c>
      <c r="M117" s="39">
        <v>8</v>
      </c>
      <c r="N117" s="108" t="s">
        <v>56</v>
      </c>
      <c r="O117" s="108" t="s">
        <v>78</v>
      </c>
      <c r="P117" s="108" t="s">
        <v>56</v>
      </c>
      <c r="Q117" s="108">
        <v>2</v>
      </c>
      <c r="R117" s="108">
        <v>4</v>
      </c>
      <c r="S117" s="108">
        <f t="shared" si="33"/>
        <v>8</v>
      </c>
      <c r="T117" s="41" t="str">
        <f t="shared" si="34"/>
        <v>MEDIO</v>
      </c>
      <c r="U117" s="42">
        <v>25</v>
      </c>
      <c r="V117" s="39">
        <f t="shared" si="35"/>
        <v>200</v>
      </c>
      <c r="W117" s="45" t="s">
        <v>114</v>
      </c>
      <c r="X117" s="95" t="s">
        <v>115</v>
      </c>
      <c r="Y117" s="43"/>
      <c r="Z117" s="43"/>
      <c r="AA117" s="108" t="s">
        <v>159</v>
      </c>
      <c r="AB117" s="108" t="s">
        <v>117</v>
      </c>
      <c r="AC117" s="97"/>
      <c r="AD117" s="97" t="s">
        <v>160</v>
      </c>
      <c r="AE117" s="54" t="s">
        <v>161</v>
      </c>
    </row>
    <row r="118" spans="2:31" ht="111" customHeight="1" thickTop="1" thickBot="1" x14ac:dyDescent="0.3">
      <c r="B118" s="267"/>
      <c r="C118" s="275"/>
      <c r="D118" s="249"/>
      <c r="E118" s="57" t="s">
        <v>51</v>
      </c>
      <c r="F118" s="57"/>
      <c r="G118" s="221"/>
      <c r="H118" s="203" t="s">
        <v>83</v>
      </c>
      <c r="I118" s="100" t="s">
        <v>84</v>
      </c>
      <c r="J118" s="201" t="s">
        <v>85</v>
      </c>
      <c r="K118" s="202"/>
      <c r="L118" s="30">
        <v>9</v>
      </c>
      <c r="M118" s="39">
        <v>8</v>
      </c>
      <c r="N118" s="108" t="s">
        <v>56</v>
      </c>
      <c r="O118" s="39" t="s">
        <v>56</v>
      </c>
      <c r="P118" s="108" t="s">
        <v>56</v>
      </c>
      <c r="Q118" s="108">
        <v>2</v>
      </c>
      <c r="R118" s="108">
        <v>4</v>
      </c>
      <c r="S118" s="108">
        <f t="shared" si="33"/>
        <v>8</v>
      </c>
      <c r="T118" s="41" t="str">
        <f t="shared" si="34"/>
        <v>MEDIO</v>
      </c>
      <c r="U118" s="32">
        <v>10</v>
      </c>
      <c r="V118" s="30">
        <f t="shared" si="35"/>
        <v>80</v>
      </c>
      <c r="W118" s="79" t="s">
        <v>58</v>
      </c>
      <c r="X118" s="33" t="s">
        <v>59</v>
      </c>
      <c r="Y118" s="44"/>
      <c r="Z118" s="44"/>
      <c r="AA118" s="105" t="s">
        <v>162</v>
      </c>
      <c r="AB118" s="105" t="s">
        <v>163</v>
      </c>
      <c r="AC118" s="108"/>
      <c r="AD118" s="108" t="s">
        <v>118</v>
      </c>
      <c r="AE118" s="70" t="s">
        <v>164</v>
      </c>
    </row>
    <row r="119" spans="2:31" ht="96" customHeight="1" thickTop="1" thickBot="1" x14ac:dyDescent="0.3">
      <c r="B119" s="267"/>
      <c r="C119" s="275"/>
      <c r="D119" s="273"/>
      <c r="E119" s="90" t="s">
        <v>51</v>
      </c>
      <c r="F119" s="60"/>
      <c r="G119" s="96"/>
      <c r="H119" s="204"/>
      <c r="I119" s="108" t="s">
        <v>165</v>
      </c>
      <c r="J119" s="201" t="s">
        <v>121</v>
      </c>
      <c r="K119" s="202"/>
      <c r="L119" s="30">
        <v>9</v>
      </c>
      <c r="M119" s="13">
        <v>8</v>
      </c>
      <c r="N119" s="108" t="s">
        <v>56</v>
      </c>
      <c r="O119" s="104" t="s">
        <v>56</v>
      </c>
      <c r="P119" s="108" t="s">
        <v>56</v>
      </c>
      <c r="Q119" s="97">
        <v>2</v>
      </c>
      <c r="R119" s="97">
        <v>4</v>
      </c>
      <c r="S119" s="97">
        <f t="shared" si="33"/>
        <v>8</v>
      </c>
      <c r="T119" s="41" t="str">
        <f t="shared" si="34"/>
        <v>MEDIO</v>
      </c>
      <c r="U119" s="5">
        <v>25</v>
      </c>
      <c r="V119" s="39">
        <f t="shared" si="35"/>
        <v>200</v>
      </c>
      <c r="W119" s="56" t="s">
        <v>114</v>
      </c>
      <c r="X119" s="95" t="s">
        <v>115</v>
      </c>
      <c r="Y119" s="16"/>
      <c r="Z119" s="16"/>
      <c r="AA119" s="108" t="s">
        <v>166</v>
      </c>
      <c r="AB119" s="108" t="s">
        <v>167</v>
      </c>
      <c r="AC119" s="108"/>
      <c r="AD119" s="108" t="s">
        <v>168</v>
      </c>
      <c r="AE119" s="70" t="s">
        <v>169</v>
      </c>
    </row>
    <row r="120" spans="2:31" ht="100.5" customHeight="1" thickTop="1" thickBot="1" x14ac:dyDescent="0.3">
      <c r="B120" s="267"/>
      <c r="C120" s="276" t="s">
        <v>209</v>
      </c>
      <c r="D120" s="248" t="s">
        <v>128</v>
      </c>
      <c r="E120" s="57" t="s">
        <v>51</v>
      </c>
      <c r="F120" s="57"/>
      <c r="G120" s="221" t="s">
        <v>52</v>
      </c>
      <c r="H120" s="95" t="s">
        <v>91</v>
      </c>
      <c r="I120" s="93" t="s">
        <v>188</v>
      </c>
      <c r="J120" s="201" t="s">
        <v>189</v>
      </c>
      <c r="K120" s="202"/>
      <c r="L120" s="30">
        <v>8</v>
      </c>
      <c r="M120" s="35">
        <v>8</v>
      </c>
      <c r="N120" s="105" t="s">
        <v>56</v>
      </c>
      <c r="O120" s="105" t="s">
        <v>56</v>
      </c>
      <c r="P120" s="105" t="s">
        <v>56</v>
      </c>
      <c r="Q120" s="93">
        <v>2</v>
      </c>
      <c r="R120" s="93">
        <v>4</v>
      </c>
      <c r="S120" s="93">
        <f t="shared" ref="S120:S128" si="36">Q120*R120</f>
        <v>8</v>
      </c>
      <c r="T120" s="31" t="str">
        <f t="shared" ref="T120:T128" si="37">IF(AND(S120&gt;=0,S120&lt;=4),"BAJO",IF(AND(S120&gt;=6,S120&lt;=8),"MEDIO",IF(AND(S120&gt;=10,S120&lt;=20),"ALTO",IF(AND(S120&gt;=24,S120&lt;=40),"MUYALTO"))))</f>
        <v>MEDIO</v>
      </c>
      <c r="U120" s="32">
        <v>10</v>
      </c>
      <c r="V120" s="32">
        <f t="shared" ref="V120:V128" si="38">S120*U120</f>
        <v>80</v>
      </c>
      <c r="W120" s="14" t="s">
        <v>58</v>
      </c>
      <c r="X120" s="33" t="s">
        <v>59</v>
      </c>
      <c r="Y120" s="34"/>
      <c r="Z120" s="34"/>
      <c r="AA120" s="93" t="s">
        <v>190</v>
      </c>
      <c r="AB120" s="105" t="s">
        <v>191</v>
      </c>
      <c r="AC120" s="105"/>
      <c r="AD120" s="105" t="s">
        <v>191</v>
      </c>
      <c r="AE120" s="26" t="s">
        <v>192</v>
      </c>
    </row>
    <row r="121" spans="2:31" ht="98.25" customHeight="1" thickTop="1" thickBot="1" x14ac:dyDescent="0.3">
      <c r="B121" s="267"/>
      <c r="C121" s="276"/>
      <c r="D121" s="249"/>
      <c r="E121" s="57" t="s">
        <v>51</v>
      </c>
      <c r="F121" s="57"/>
      <c r="G121" s="204"/>
      <c r="H121" s="29" t="s">
        <v>53</v>
      </c>
      <c r="I121" s="93" t="s">
        <v>54</v>
      </c>
      <c r="J121" s="201" t="s">
        <v>55</v>
      </c>
      <c r="K121" s="202"/>
      <c r="L121" s="30">
        <v>8</v>
      </c>
      <c r="M121" s="94">
        <v>8</v>
      </c>
      <c r="N121" s="30" t="s">
        <v>56</v>
      </c>
      <c r="O121" s="94" t="s">
        <v>57</v>
      </c>
      <c r="P121" s="105" t="s">
        <v>56</v>
      </c>
      <c r="Q121" s="93">
        <v>2</v>
      </c>
      <c r="R121" s="105">
        <v>4</v>
      </c>
      <c r="S121" s="93">
        <f t="shared" si="36"/>
        <v>8</v>
      </c>
      <c r="T121" s="31" t="str">
        <f t="shared" si="37"/>
        <v>MEDIO</v>
      </c>
      <c r="U121" s="38">
        <v>10</v>
      </c>
      <c r="V121" s="30">
        <f t="shared" si="38"/>
        <v>80</v>
      </c>
      <c r="W121" s="3" t="s">
        <v>58</v>
      </c>
      <c r="X121" s="33" t="s">
        <v>59</v>
      </c>
      <c r="Y121" s="34"/>
      <c r="Z121" s="34"/>
      <c r="AA121" s="101" t="s">
        <v>137</v>
      </c>
      <c r="AB121" s="101" t="s">
        <v>138</v>
      </c>
      <c r="AC121" s="94"/>
      <c r="AD121" s="94" t="s">
        <v>64</v>
      </c>
      <c r="AE121" s="54" t="s">
        <v>139</v>
      </c>
    </row>
    <row r="122" spans="2:31" ht="87.75" customHeight="1" thickTop="1" thickBot="1" x14ac:dyDescent="0.3">
      <c r="B122" s="267"/>
      <c r="C122" s="276"/>
      <c r="D122" s="249"/>
      <c r="E122" s="57"/>
      <c r="F122" s="57" t="s">
        <v>51</v>
      </c>
      <c r="G122" s="203" t="s">
        <v>100</v>
      </c>
      <c r="H122" s="103" t="s">
        <v>140</v>
      </c>
      <c r="I122" s="100" t="s">
        <v>141</v>
      </c>
      <c r="J122" s="201" t="s">
        <v>142</v>
      </c>
      <c r="K122" s="202"/>
      <c r="L122" s="30">
        <v>8</v>
      </c>
      <c r="M122" s="49">
        <v>8</v>
      </c>
      <c r="N122" s="48" t="s">
        <v>56</v>
      </c>
      <c r="O122" s="49" t="s">
        <v>56</v>
      </c>
      <c r="P122" s="105" t="s">
        <v>56</v>
      </c>
      <c r="Q122" s="97">
        <v>2</v>
      </c>
      <c r="R122" s="108">
        <v>2</v>
      </c>
      <c r="S122" s="97">
        <f t="shared" si="36"/>
        <v>4</v>
      </c>
      <c r="T122" s="15" t="str">
        <f t="shared" si="37"/>
        <v>BAJO</v>
      </c>
      <c r="U122" s="46">
        <v>10</v>
      </c>
      <c r="V122" s="39">
        <f t="shared" si="38"/>
        <v>40</v>
      </c>
      <c r="W122" s="80" t="s">
        <v>143</v>
      </c>
      <c r="X122" s="95" t="s">
        <v>59</v>
      </c>
      <c r="Y122" s="40"/>
      <c r="Z122" s="40"/>
      <c r="AA122" s="98" t="s">
        <v>144</v>
      </c>
      <c r="AB122" s="98" t="s">
        <v>145</v>
      </c>
      <c r="AC122" s="104"/>
      <c r="AD122" s="104" t="s">
        <v>146</v>
      </c>
      <c r="AE122" s="54" t="s">
        <v>147</v>
      </c>
    </row>
    <row r="123" spans="2:31" ht="108.75" customHeight="1" thickTop="1" thickBot="1" x14ac:dyDescent="0.3">
      <c r="B123" s="267"/>
      <c r="C123" s="276"/>
      <c r="D123" s="249"/>
      <c r="E123" s="57" t="s">
        <v>51</v>
      </c>
      <c r="F123" s="57"/>
      <c r="G123" s="204"/>
      <c r="H123" s="29" t="s">
        <v>177</v>
      </c>
      <c r="I123" s="93" t="s">
        <v>178</v>
      </c>
      <c r="J123" s="201" t="s">
        <v>179</v>
      </c>
      <c r="K123" s="202"/>
      <c r="L123" s="30">
        <v>8</v>
      </c>
      <c r="M123" s="104">
        <v>8</v>
      </c>
      <c r="N123" s="39" t="s">
        <v>56</v>
      </c>
      <c r="O123" s="104" t="s">
        <v>56</v>
      </c>
      <c r="P123" s="108" t="s">
        <v>56</v>
      </c>
      <c r="Q123" s="93">
        <v>2</v>
      </c>
      <c r="R123" s="105">
        <v>4</v>
      </c>
      <c r="S123" s="93">
        <f t="shared" si="36"/>
        <v>8</v>
      </c>
      <c r="T123" s="31" t="str">
        <f t="shared" si="37"/>
        <v>MEDIO</v>
      </c>
      <c r="U123" s="38">
        <v>25</v>
      </c>
      <c r="V123" s="30">
        <f t="shared" si="38"/>
        <v>200</v>
      </c>
      <c r="W123" s="3" t="s">
        <v>114</v>
      </c>
      <c r="X123" s="33" t="s">
        <v>115</v>
      </c>
      <c r="Y123" s="40"/>
      <c r="Z123" s="40"/>
      <c r="AA123" s="105" t="s">
        <v>180</v>
      </c>
      <c r="AB123" s="105" t="s">
        <v>181</v>
      </c>
      <c r="AC123" s="98"/>
      <c r="AD123" s="98" t="s">
        <v>182</v>
      </c>
      <c r="AE123" s="69" t="s">
        <v>199</v>
      </c>
    </row>
    <row r="124" spans="2:31" ht="117" customHeight="1" thickTop="1" thickBot="1" x14ac:dyDescent="0.3">
      <c r="B124" s="267"/>
      <c r="C124" s="276"/>
      <c r="D124" s="249"/>
      <c r="E124" s="57" t="s">
        <v>51</v>
      </c>
      <c r="F124" s="57"/>
      <c r="G124" s="203" t="s">
        <v>65</v>
      </c>
      <c r="H124" s="33" t="s">
        <v>66</v>
      </c>
      <c r="I124" s="93" t="s">
        <v>67</v>
      </c>
      <c r="J124" s="201" t="s">
        <v>68</v>
      </c>
      <c r="K124" s="202"/>
      <c r="L124" s="30">
        <v>8</v>
      </c>
      <c r="M124" s="39">
        <v>8</v>
      </c>
      <c r="N124" s="39" t="s">
        <v>56</v>
      </c>
      <c r="O124" s="108" t="s">
        <v>56</v>
      </c>
      <c r="P124" s="108" t="s">
        <v>69</v>
      </c>
      <c r="Q124" s="108">
        <v>2</v>
      </c>
      <c r="R124" s="108">
        <v>4</v>
      </c>
      <c r="S124" s="108">
        <f t="shared" si="36"/>
        <v>8</v>
      </c>
      <c r="T124" s="41" t="str">
        <f t="shared" si="37"/>
        <v>MEDIO</v>
      </c>
      <c r="U124" s="42">
        <v>10</v>
      </c>
      <c r="V124" s="30">
        <f t="shared" si="38"/>
        <v>80</v>
      </c>
      <c r="W124" s="45" t="s">
        <v>58</v>
      </c>
      <c r="X124" s="33" t="s">
        <v>59</v>
      </c>
      <c r="Y124" s="43"/>
      <c r="Z124" s="43"/>
      <c r="AA124" s="108" t="s">
        <v>149</v>
      </c>
      <c r="AB124" s="108" t="s">
        <v>150</v>
      </c>
      <c r="AC124" s="97"/>
      <c r="AD124" s="97" t="s">
        <v>72</v>
      </c>
      <c r="AE124" s="54" t="s">
        <v>151</v>
      </c>
    </row>
    <row r="125" spans="2:31" ht="93" customHeight="1" thickTop="1" thickBot="1" x14ac:dyDescent="0.3">
      <c r="B125" s="267"/>
      <c r="C125" s="276"/>
      <c r="D125" s="249"/>
      <c r="E125" s="57"/>
      <c r="F125" s="57" t="s">
        <v>51</v>
      </c>
      <c r="G125" s="204"/>
      <c r="H125" s="96" t="s">
        <v>152</v>
      </c>
      <c r="I125" s="47" t="s">
        <v>153</v>
      </c>
      <c r="J125" s="201" t="s">
        <v>154</v>
      </c>
      <c r="K125" s="202"/>
      <c r="L125" s="30">
        <v>8</v>
      </c>
      <c r="M125" s="30">
        <v>8</v>
      </c>
      <c r="N125" s="30" t="s">
        <v>56</v>
      </c>
      <c r="O125" s="105" t="s">
        <v>56</v>
      </c>
      <c r="P125" s="105" t="s">
        <v>56</v>
      </c>
      <c r="Q125" s="105">
        <v>2</v>
      </c>
      <c r="R125" s="105">
        <v>4</v>
      </c>
      <c r="S125" s="105">
        <f t="shared" si="36"/>
        <v>8</v>
      </c>
      <c r="T125" s="31" t="str">
        <f t="shared" si="37"/>
        <v>MEDIO</v>
      </c>
      <c r="U125" s="32">
        <v>10</v>
      </c>
      <c r="V125" s="30">
        <f t="shared" si="38"/>
        <v>80</v>
      </c>
      <c r="W125" s="79" t="s">
        <v>58</v>
      </c>
      <c r="X125" s="33" t="s">
        <v>59</v>
      </c>
      <c r="Y125" s="44"/>
      <c r="Z125" s="44"/>
      <c r="AA125" s="105" t="s">
        <v>155</v>
      </c>
      <c r="AB125" s="105" t="s">
        <v>156</v>
      </c>
      <c r="AC125" s="93"/>
      <c r="AD125" s="93" t="s">
        <v>157</v>
      </c>
      <c r="AE125" s="54" t="s">
        <v>200</v>
      </c>
    </row>
    <row r="126" spans="2:31" ht="117" customHeight="1" thickTop="1" thickBot="1" x14ac:dyDescent="0.3">
      <c r="B126" s="267"/>
      <c r="C126" s="276"/>
      <c r="D126" s="249"/>
      <c r="E126" s="57" t="s">
        <v>51</v>
      </c>
      <c r="F126" s="57"/>
      <c r="G126" s="203" t="s">
        <v>74</v>
      </c>
      <c r="H126" s="33" t="s">
        <v>75</v>
      </c>
      <c r="I126" s="93" t="s">
        <v>76</v>
      </c>
      <c r="J126" s="201" t="s">
        <v>77</v>
      </c>
      <c r="K126" s="202"/>
      <c r="L126" s="30">
        <v>8</v>
      </c>
      <c r="M126" s="39">
        <v>8</v>
      </c>
      <c r="N126" s="108" t="s">
        <v>56</v>
      </c>
      <c r="O126" s="108" t="s">
        <v>78</v>
      </c>
      <c r="P126" s="108" t="s">
        <v>56</v>
      </c>
      <c r="Q126" s="108">
        <v>2</v>
      </c>
      <c r="R126" s="108">
        <v>4</v>
      </c>
      <c r="S126" s="108">
        <f t="shared" si="36"/>
        <v>8</v>
      </c>
      <c r="T126" s="41" t="str">
        <f t="shared" si="37"/>
        <v>MEDIO</v>
      </c>
      <c r="U126" s="42">
        <v>25</v>
      </c>
      <c r="V126" s="39">
        <f t="shared" si="38"/>
        <v>200</v>
      </c>
      <c r="W126" s="45" t="s">
        <v>114</v>
      </c>
      <c r="X126" s="95" t="s">
        <v>115</v>
      </c>
      <c r="Y126" s="43"/>
      <c r="Z126" s="43"/>
      <c r="AA126" s="108" t="s">
        <v>159</v>
      </c>
      <c r="AB126" s="108" t="s">
        <v>117</v>
      </c>
      <c r="AC126" s="97"/>
      <c r="AD126" s="97" t="s">
        <v>160</v>
      </c>
      <c r="AE126" s="54" t="s">
        <v>161</v>
      </c>
    </row>
    <row r="127" spans="2:31" ht="111" customHeight="1" thickTop="1" thickBot="1" x14ac:dyDescent="0.3">
      <c r="B127" s="267"/>
      <c r="C127" s="276"/>
      <c r="D127" s="249"/>
      <c r="E127" s="57" t="s">
        <v>51</v>
      </c>
      <c r="F127" s="57"/>
      <c r="G127" s="221"/>
      <c r="H127" s="203" t="s">
        <v>83</v>
      </c>
      <c r="I127" s="100" t="s">
        <v>84</v>
      </c>
      <c r="J127" s="201" t="s">
        <v>85</v>
      </c>
      <c r="K127" s="202"/>
      <c r="L127" s="30">
        <v>8</v>
      </c>
      <c r="M127" s="39">
        <v>8</v>
      </c>
      <c r="N127" s="108" t="s">
        <v>56</v>
      </c>
      <c r="O127" s="39" t="s">
        <v>56</v>
      </c>
      <c r="P127" s="108" t="s">
        <v>56</v>
      </c>
      <c r="Q127" s="108">
        <v>2</v>
      </c>
      <c r="R127" s="108">
        <v>4</v>
      </c>
      <c r="S127" s="108">
        <f t="shared" si="36"/>
        <v>8</v>
      </c>
      <c r="T127" s="41" t="str">
        <f t="shared" si="37"/>
        <v>MEDIO</v>
      </c>
      <c r="U127" s="32">
        <v>10</v>
      </c>
      <c r="V127" s="30">
        <f t="shared" si="38"/>
        <v>80</v>
      </c>
      <c r="W127" s="79" t="s">
        <v>58</v>
      </c>
      <c r="X127" s="33" t="s">
        <v>59</v>
      </c>
      <c r="Y127" s="44"/>
      <c r="Z127" s="44"/>
      <c r="AA127" s="105" t="s">
        <v>162</v>
      </c>
      <c r="AB127" s="105" t="s">
        <v>163</v>
      </c>
      <c r="AC127" s="108"/>
      <c r="AD127" s="108" t="s">
        <v>118</v>
      </c>
      <c r="AE127" s="70" t="s">
        <v>164</v>
      </c>
    </row>
    <row r="128" spans="2:31" ht="96" customHeight="1" thickTop="1" thickBot="1" x14ac:dyDescent="0.3">
      <c r="B128" s="267"/>
      <c r="C128" s="276"/>
      <c r="D128" s="273"/>
      <c r="E128" s="90" t="s">
        <v>51</v>
      </c>
      <c r="F128" s="60"/>
      <c r="G128" s="96"/>
      <c r="H128" s="204"/>
      <c r="I128" s="108" t="s">
        <v>165</v>
      </c>
      <c r="J128" s="201" t="s">
        <v>121</v>
      </c>
      <c r="K128" s="202"/>
      <c r="L128" s="30">
        <v>8</v>
      </c>
      <c r="M128" s="13">
        <v>8</v>
      </c>
      <c r="N128" s="108" t="s">
        <v>56</v>
      </c>
      <c r="O128" s="104" t="s">
        <v>56</v>
      </c>
      <c r="P128" s="108" t="s">
        <v>56</v>
      </c>
      <c r="Q128" s="97">
        <v>2</v>
      </c>
      <c r="R128" s="97">
        <v>4</v>
      </c>
      <c r="S128" s="97">
        <f t="shared" si="36"/>
        <v>8</v>
      </c>
      <c r="T128" s="41" t="str">
        <f t="shared" si="37"/>
        <v>MEDIO</v>
      </c>
      <c r="U128" s="5">
        <v>25</v>
      </c>
      <c r="V128" s="39">
        <f t="shared" si="38"/>
        <v>200</v>
      </c>
      <c r="W128" s="56" t="s">
        <v>114</v>
      </c>
      <c r="X128" s="95" t="s">
        <v>115</v>
      </c>
      <c r="Y128" s="16"/>
      <c r="Z128" s="16"/>
      <c r="AA128" s="108" t="s">
        <v>166</v>
      </c>
      <c r="AB128" s="108" t="s">
        <v>167</v>
      </c>
      <c r="AC128" s="108"/>
      <c r="AD128" s="108" t="s">
        <v>168</v>
      </c>
      <c r="AE128" s="70" t="s">
        <v>169</v>
      </c>
    </row>
    <row r="129" spans="2:31" ht="100.5" customHeight="1" thickTop="1" thickBot="1" x14ac:dyDescent="0.3">
      <c r="B129" s="267"/>
      <c r="C129" s="277" t="s">
        <v>210</v>
      </c>
      <c r="D129" s="248" t="s">
        <v>128</v>
      </c>
      <c r="E129" s="57" t="s">
        <v>51</v>
      </c>
      <c r="F129" s="57"/>
      <c r="G129" s="221" t="s">
        <v>52</v>
      </c>
      <c r="H129" s="95" t="s">
        <v>91</v>
      </c>
      <c r="I129" s="93" t="s">
        <v>188</v>
      </c>
      <c r="J129" s="201" t="s">
        <v>189</v>
      </c>
      <c r="K129" s="202"/>
      <c r="L129" s="30">
        <v>5</v>
      </c>
      <c r="M129" s="35">
        <v>8</v>
      </c>
      <c r="N129" s="105" t="s">
        <v>56</v>
      </c>
      <c r="O129" s="105" t="s">
        <v>56</v>
      </c>
      <c r="P129" s="105" t="s">
        <v>56</v>
      </c>
      <c r="Q129" s="93">
        <v>2</v>
      </c>
      <c r="R129" s="93">
        <v>4</v>
      </c>
      <c r="S129" s="93">
        <f t="shared" ref="S129:S137" si="39">Q129*R129</f>
        <v>8</v>
      </c>
      <c r="T129" s="31" t="str">
        <f t="shared" ref="T129:T137" si="40">IF(AND(S129&gt;=0,S129&lt;=4),"BAJO",IF(AND(S129&gt;=6,S129&lt;=8),"MEDIO",IF(AND(S129&gt;=10,S129&lt;=20),"ALTO",IF(AND(S129&gt;=24,S129&lt;=40),"MUYALTO"))))</f>
        <v>MEDIO</v>
      </c>
      <c r="U129" s="32">
        <v>10</v>
      </c>
      <c r="V129" s="32">
        <f t="shared" ref="V129:V137" si="41">S129*U129</f>
        <v>80</v>
      </c>
      <c r="W129" s="14" t="s">
        <v>58</v>
      </c>
      <c r="X129" s="33" t="s">
        <v>59</v>
      </c>
      <c r="Y129" s="34"/>
      <c r="Z129" s="34"/>
      <c r="AA129" s="93" t="s">
        <v>190</v>
      </c>
      <c r="AB129" s="105" t="s">
        <v>191</v>
      </c>
      <c r="AC129" s="105"/>
      <c r="AD129" s="105" t="s">
        <v>191</v>
      </c>
      <c r="AE129" s="26" t="s">
        <v>192</v>
      </c>
    </row>
    <row r="130" spans="2:31" ht="98.25" customHeight="1" thickTop="1" thickBot="1" x14ac:dyDescent="0.3">
      <c r="B130" s="267"/>
      <c r="C130" s="277"/>
      <c r="D130" s="249"/>
      <c r="E130" s="57" t="s">
        <v>51</v>
      </c>
      <c r="F130" s="57"/>
      <c r="G130" s="204"/>
      <c r="H130" s="29" t="s">
        <v>53</v>
      </c>
      <c r="I130" s="93" t="s">
        <v>54</v>
      </c>
      <c r="J130" s="201" t="s">
        <v>55</v>
      </c>
      <c r="K130" s="202"/>
      <c r="L130" s="30">
        <v>5</v>
      </c>
      <c r="M130" s="94">
        <v>8</v>
      </c>
      <c r="N130" s="30" t="s">
        <v>56</v>
      </c>
      <c r="O130" s="94" t="s">
        <v>57</v>
      </c>
      <c r="P130" s="105" t="s">
        <v>56</v>
      </c>
      <c r="Q130" s="93">
        <v>2</v>
      </c>
      <c r="R130" s="105">
        <v>4</v>
      </c>
      <c r="S130" s="93">
        <f t="shared" si="39"/>
        <v>8</v>
      </c>
      <c r="T130" s="31" t="str">
        <f t="shared" si="40"/>
        <v>MEDIO</v>
      </c>
      <c r="U130" s="38">
        <v>10</v>
      </c>
      <c r="V130" s="30">
        <f t="shared" si="41"/>
        <v>80</v>
      </c>
      <c r="W130" s="3" t="s">
        <v>58</v>
      </c>
      <c r="X130" s="33" t="s">
        <v>59</v>
      </c>
      <c r="Y130" s="34"/>
      <c r="Z130" s="34"/>
      <c r="AA130" s="101" t="s">
        <v>137</v>
      </c>
      <c r="AB130" s="101" t="s">
        <v>138</v>
      </c>
      <c r="AC130" s="94"/>
      <c r="AD130" s="94" t="s">
        <v>64</v>
      </c>
      <c r="AE130" s="54" t="s">
        <v>139</v>
      </c>
    </row>
    <row r="131" spans="2:31" ht="87.75" customHeight="1" thickTop="1" thickBot="1" x14ac:dyDescent="0.3">
      <c r="B131" s="267"/>
      <c r="C131" s="277"/>
      <c r="D131" s="249"/>
      <c r="E131" s="57"/>
      <c r="F131" s="57" t="s">
        <v>51</v>
      </c>
      <c r="G131" s="203" t="s">
        <v>100</v>
      </c>
      <c r="H131" s="103" t="s">
        <v>140</v>
      </c>
      <c r="I131" s="100" t="s">
        <v>141</v>
      </c>
      <c r="J131" s="201" t="s">
        <v>142</v>
      </c>
      <c r="K131" s="202"/>
      <c r="L131" s="30">
        <v>5</v>
      </c>
      <c r="M131" s="49">
        <v>8</v>
      </c>
      <c r="N131" s="48" t="s">
        <v>56</v>
      </c>
      <c r="O131" s="49" t="s">
        <v>56</v>
      </c>
      <c r="P131" s="105" t="s">
        <v>56</v>
      </c>
      <c r="Q131" s="97">
        <v>2</v>
      </c>
      <c r="R131" s="108">
        <v>2</v>
      </c>
      <c r="S131" s="97">
        <f t="shared" si="39"/>
        <v>4</v>
      </c>
      <c r="T131" s="15" t="str">
        <f t="shared" si="40"/>
        <v>BAJO</v>
      </c>
      <c r="U131" s="46">
        <v>10</v>
      </c>
      <c r="V131" s="39">
        <f t="shared" si="41"/>
        <v>40</v>
      </c>
      <c r="W131" s="80" t="s">
        <v>143</v>
      </c>
      <c r="X131" s="95" t="s">
        <v>59</v>
      </c>
      <c r="Y131" s="40"/>
      <c r="Z131" s="40"/>
      <c r="AA131" s="98" t="s">
        <v>144</v>
      </c>
      <c r="AB131" s="98" t="s">
        <v>145</v>
      </c>
      <c r="AC131" s="104"/>
      <c r="AD131" s="104" t="s">
        <v>146</v>
      </c>
      <c r="AE131" s="54" t="s">
        <v>147</v>
      </c>
    </row>
    <row r="132" spans="2:31" ht="108.75" customHeight="1" thickTop="1" thickBot="1" x14ac:dyDescent="0.3">
      <c r="B132" s="267"/>
      <c r="C132" s="277"/>
      <c r="D132" s="249"/>
      <c r="E132" s="57" t="s">
        <v>51</v>
      </c>
      <c r="F132" s="57"/>
      <c r="G132" s="204"/>
      <c r="H132" s="29" t="s">
        <v>177</v>
      </c>
      <c r="I132" s="93" t="s">
        <v>178</v>
      </c>
      <c r="J132" s="201" t="s">
        <v>179</v>
      </c>
      <c r="K132" s="202"/>
      <c r="L132" s="30">
        <v>5</v>
      </c>
      <c r="M132" s="104">
        <v>8</v>
      </c>
      <c r="N132" s="39" t="s">
        <v>56</v>
      </c>
      <c r="O132" s="104" t="s">
        <v>56</v>
      </c>
      <c r="P132" s="108" t="s">
        <v>56</v>
      </c>
      <c r="Q132" s="93">
        <v>2</v>
      </c>
      <c r="R132" s="105">
        <v>4</v>
      </c>
      <c r="S132" s="93">
        <f t="shared" si="39"/>
        <v>8</v>
      </c>
      <c r="T132" s="31" t="str">
        <f t="shared" si="40"/>
        <v>MEDIO</v>
      </c>
      <c r="U132" s="38">
        <v>25</v>
      </c>
      <c r="V132" s="30">
        <f t="shared" si="41"/>
        <v>200</v>
      </c>
      <c r="W132" s="3" t="s">
        <v>114</v>
      </c>
      <c r="X132" s="33" t="s">
        <v>115</v>
      </c>
      <c r="Y132" s="40"/>
      <c r="Z132" s="40"/>
      <c r="AA132" s="105" t="s">
        <v>180</v>
      </c>
      <c r="AB132" s="105" t="s">
        <v>181</v>
      </c>
      <c r="AC132" s="98"/>
      <c r="AD132" s="98" t="s">
        <v>182</v>
      </c>
      <c r="AE132" s="69" t="s">
        <v>199</v>
      </c>
    </row>
    <row r="133" spans="2:31" ht="117" customHeight="1" thickTop="1" thickBot="1" x14ac:dyDescent="0.3">
      <c r="B133" s="267"/>
      <c r="C133" s="277"/>
      <c r="D133" s="249"/>
      <c r="E133" s="57" t="s">
        <v>51</v>
      </c>
      <c r="F133" s="57"/>
      <c r="G133" s="203" t="s">
        <v>65</v>
      </c>
      <c r="H133" s="33" t="s">
        <v>66</v>
      </c>
      <c r="I133" s="93" t="s">
        <v>67</v>
      </c>
      <c r="J133" s="201" t="s">
        <v>68</v>
      </c>
      <c r="K133" s="202"/>
      <c r="L133" s="30">
        <v>5</v>
      </c>
      <c r="M133" s="39">
        <v>8</v>
      </c>
      <c r="N133" s="39" t="s">
        <v>56</v>
      </c>
      <c r="O133" s="108" t="s">
        <v>56</v>
      </c>
      <c r="P133" s="108" t="s">
        <v>69</v>
      </c>
      <c r="Q133" s="108">
        <v>2</v>
      </c>
      <c r="R133" s="108">
        <v>4</v>
      </c>
      <c r="S133" s="108">
        <f t="shared" si="39"/>
        <v>8</v>
      </c>
      <c r="T133" s="41" t="str">
        <f t="shared" si="40"/>
        <v>MEDIO</v>
      </c>
      <c r="U133" s="42">
        <v>10</v>
      </c>
      <c r="V133" s="30">
        <f t="shared" si="41"/>
        <v>80</v>
      </c>
      <c r="W133" s="45" t="s">
        <v>58</v>
      </c>
      <c r="X133" s="33" t="s">
        <v>59</v>
      </c>
      <c r="Y133" s="43"/>
      <c r="Z133" s="43"/>
      <c r="AA133" s="108" t="s">
        <v>149</v>
      </c>
      <c r="AB133" s="108" t="s">
        <v>150</v>
      </c>
      <c r="AC133" s="97"/>
      <c r="AD133" s="97" t="s">
        <v>72</v>
      </c>
      <c r="AE133" s="54" t="s">
        <v>151</v>
      </c>
    </row>
    <row r="134" spans="2:31" ht="93" customHeight="1" thickTop="1" thickBot="1" x14ac:dyDescent="0.3">
      <c r="B134" s="267"/>
      <c r="C134" s="277"/>
      <c r="D134" s="249"/>
      <c r="E134" s="57"/>
      <c r="F134" s="57" t="s">
        <v>51</v>
      </c>
      <c r="G134" s="204"/>
      <c r="H134" s="96" t="s">
        <v>152</v>
      </c>
      <c r="I134" s="47" t="s">
        <v>153</v>
      </c>
      <c r="J134" s="201" t="s">
        <v>154</v>
      </c>
      <c r="K134" s="202"/>
      <c r="L134" s="30">
        <v>5</v>
      </c>
      <c r="M134" s="30">
        <v>8</v>
      </c>
      <c r="N134" s="30" t="s">
        <v>56</v>
      </c>
      <c r="O134" s="105" t="s">
        <v>56</v>
      </c>
      <c r="P134" s="105" t="s">
        <v>56</v>
      </c>
      <c r="Q134" s="105">
        <v>2</v>
      </c>
      <c r="R134" s="105">
        <v>4</v>
      </c>
      <c r="S134" s="105">
        <f t="shared" si="39"/>
        <v>8</v>
      </c>
      <c r="T134" s="31" t="str">
        <f t="shared" si="40"/>
        <v>MEDIO</v>
      </c>
      <c r="U134" s="32">
        <v>10</v>
      </c>
      <c r="V134" s="30">
        <f t="shared" si="41"/>
        <v>80</v>
      </c>
      <c r="W134" s="79" t="s">
        <v>58</v>
      </c>
      <c r="X134" s="33" t="s">
        <v>59</v>
      </c>
      <c r="Y134" s="44"/>
      <c r="Z134" s="44"/>
      <c r="AA134" s="105" t="s">
        <v>155</v>
      </c>
      <c r="AB134" s="105" t="s">
        <v>156</v>
      </c>
      <c r="AC134" s="93"/>
      <c r="AD134" s="93" t="s">
        <v>157</v>
      </c>
      <c r="AE134" s="54" t="s">
        <v>200</v>
      </c>
    </row>
    <row r="135" spans="2:31" ht="117" customHeight="1" thickTop="1" thickBot="1" x14ac:dyDescent="0.3">
      <c r="B135" s="267"/>
      <c r="C135" s="277"/>
      <c r="D135" s="249"/>
      <c r="E135" s="57" t="s">
        <v>51</v>
      </c>
      <c r="F135" s="57"/>
      <c r="G135" s="203" t="s">
        <v>74</v>
      </c>
      <c r="H135" s="33" t="s">
        <v>75</v>
      </c>
      <c r="I135" s="93" t="s">
        <v>76</v>
      </c>
      <c r="J135" s="201" t="s">
        <v>77</v>
      </c>
      <c r="K135" s="202"/>
      <c r="L135" s="30">
        <v>5</v>
      </c>
      <c r="M135" s="39">
        <v>8</v>
      </c>
      <c r="N135" s="108" t="s">
        <v>56</v>
      </c>
      <c r="O135" s="108" t="s">
        <v>78</v>
      </c>
      <c r="P135" s="108" t="s">
        <v>56</v>
      </c>
      <c r="Q135" s="108">
        <v>2</v>
      </c>
      <c r="R135" s="108">
        <v>4</v>
      </c>
      <c r="S135" s="108">
        <f t="shared" si="39"/>
        <v>8</v>
      </c>
      <c r="T135" s="41" t="str">
        <f t="shared" si="40"/>
        <v>MEDIO</v>
      </c>
      <c r="U135" s="42">
        <v>25</v>
      </c>
      <c r="V135" s="39">
        <f t="shared" si="41"/>
        <v>200</v>
      </c>
      <c r="W135" s="45" t="s">
        <v>114</v>
      </c>
      <c r="X135" s="95" t="s">
        <v>115</v>
      </c>
      <c r="Y135" s="43"/>
      <c r="Z135" s="43"/>
      <c r="AA135" s="108" t="s">
        <v>159</v>
      </c>
      <c r="AB135" s="108" t="s">
        <v>117</v>
      </c>
      <c r="AC135" s="97"/>
      <c r="AD135" s="97" t="s">
        <v>160</v>
      </c>
      <c r="AE135" s="54" t="s">
        <v>161</v>
      </c>
    </row>
    <row r="136" spans="2:31" ht="111" customHeight="1" thickTop="1" thickBot="1" x14ac:dyDescent="0.3">
      <c r="B136" s="267"/>
      <c r="C136" s="277"/>
      <c r="D136" s="249"/>
      <c r="E136" s="57" t="s">
        <v>51</v>
      </c>
      <c r="F136" s="57"/>
      <c r="G136" s="221"/>
      <c r="H136" s="203" t="s">
        <v>83</v>
      </c>
      <c r="I136" s="100" t="s">
        <v>84</v>
      </c>
      <c r="J136" s="201" t="s">
        <v>85</v>
      </c>
      <c r="K136" s="202"/>
      <c r="L136" s="30">
        <v>5</v>
      </c>
      <c r="M136" s="39">
        <v>8</v>
      </c>
      <c r="N136" s="108" t="s">
        <v>56</v>
      </c>
      <c r="O136" s="39" t="s">
        <v>56</v>
      </c>
      <c r="P136" s="108" t="s">
        <v>56</v>
      </c>
      <c r="Q136" s="108">
        <v>2</v>
      </c>
      <c r="R136" s="108">
        <v>4</v>
      </c>
      <c r="S136" s="108">
        <f t="shared" si="39"/>
        <v>8</v>
      </c>
      <c r="T136" s="41" t="str">
        <f t="shared" si="40"/>
        <v>MEDIO</v>
      </c>
      <c r="U136" s="32">
        <v>10</v>
      </c>
      <c r="V136" s="30">
        <f t="shared" si="41"/>
        <v>80</v>
      </c>
      <c r="W136" s="79" t="s">
        <v>58</v>
      </c>
      <c r="X136" s="33" t="s">
        <v>59</v>
      </c>
      <c r="Y136" s="44"/>
      <c r="Z136" s="44"/>
      <c r="AA136" s="105" t="s">
        <v>162</v>
      </c>
      <c r="AB136" s="105" t="s">
        <v>163</v>
      </c>
      <c r="AC136" s="108"/>
      <c r="AD136" s="108" t="s">
        <v>118</v>
      </c>
      <c r="AE136" s="70" t="s">
        <v>164</v>
      </c>
    </row>
    <row r="137" spans="2:31" ht="96" customHeight="1" thickTop="1" thickBot="1" x14ac:dyDescent="0.3">
      <c r="B137" s="267"/>
      <c r="C137" s="277"/>
      <c r="D137" s="273"/>
      <c r="E137" s="90" t="s">
        <v>51</v>
      </c>
      <c r="F137" s="60"/>
      <c r="G137" s="96"/>
      <c r="H137" s="204"/>
      <c r="I137" s="108" t="s">
        <v>165</v>
      </c>
      <c r="J137" s="201" t="s">
        <v>121</v>
      </c>
      <c r="K137" s="202"/>
      <c r="L137" s="30">
        <v>5</v>
      </c>
      <c r="M137" s="13">
        <v>8</v>
      </c>
      <c r="N137" s="108" t="s">
        <v>56</v>
      </c>
      <c r="O137" s="104" t="s">
        <v>56</v>
      </c>
      <c r="P137" s="108" t="s">
        <v>56</v>
      </c>
      <c r="Q137" s="97">
        <v>2</v>
      </c>
      <c r="R137" s="97">
        <v>4</v>
      </c>
      <c r="S137" s="97">
        <f t="shared" si="39"/>
        <v>8</v>
      </c>
      <c r="T137" s="41" t="str">
        <f t="shared" si="40"/>
        <v>MEDIO</v>
      </c>
      <c r="U137" s="5">
        <v>25</v>
      </c>
      <c r="V137" s="39">
        <f t="shared" si="41"/>
        <v>200</v>
      </c>
      <c r="W137" s="56" t="s">
        <v>114</v>
      </c>
      <c r="X137" s="95" t="s">
        <v>115</v>
      </c>
      <c r="Y137" s="16"/>
      <c r="Z137" s="16"/>
      <c r="AA137" s="108" t="s">
        <v>166</v>
      </c>
      <c r="AB137" s="108" t="s">
        <v>167</v>
      </c>
      <c r="AC137" s="108"/>
      <c r="AD137" s="108" t="s">
        <v>168</v>
      </c>
      <c r="AE137" s="70" t="s">
        <v>169</v>
      </c>
    </row>
    <row r="138" spans="2:31" ht="100.5" customHeight="1" thickTop="1" thickBot="1" x14ac:dyDescent="0.3">
      <c r="B138" s="251"/>
      <c r="C138" s="261" t="s">
        <v>211</v>
      </c>
      <c r="D138" s="248" t="s">
        <v>128</v>
      </c>
      <c r="E138" s="57" t="s">
        <v>51</v>
      </c>
      <c r="F138" s="57"/>
      <c r="G138" s="221" t="s">
        <v>52</v>
      </c>
      <c r="H138" s="95" t="s">
        <v>91</v>
      </c>
      <c r="I138" s="93" t="s">
        <v>188</v>
      </c>
      <c r="J138" s="201" t="s">
        <v>189</v>
      </c>
      <c r="K138" s="202"/>
      <c r="L138" s="30">
        <v>2</v>
      </c>
      <c r="M138" s="35">
        <v>8</v>
      </c>
      <c r="N138" s="105" t="s">
        <v>56</v>
      </c>
      <c r="O138" s="105" t="s">
        <v>56</v>
      </c>
      <c r="P138" s="105" t="s">
        <v>56</v>
      </c>
      <c r="Q138" s="93">
        <v>2</v>
      </c>
      <c r="R138" s="93">
        <v>4</v>
      </c>
      <c r="S138" s="93">
        <f t="shared" ref="S138:S146" si="42">Q138*R138</f>
        <v>8</v>
      </c>
      <c r="T138" s="31" t="str">
        <f t="shared" ref="T138:T146" si="43">IF(AND(S138&gt;=0,S138&lt;=4),"BAJO",IF(AND(S138&gt;=6,S138&lt;=8),"MEDIO",IF(AND(S138&gt;=10,S138&lt;=20),"ALTO",IF(AND(S138&gt;=24,S138&lt;=40),"MUYALTO"))))</f>
        <v>MEDIO</v>
      </c>
      <c r="U138" s="32">
        <v>10</v>
      </c>
      <c r="V138" s="32">
        <f t="shared" ref="V138:V146" si="44">S138*U138</f>
        <v>80</v>
      </c>
      <c r="W138" s="14" t="s">
        <v>58</v>
      </c>
      <c r="X138" s="33" t="s">
        <v>59</v>
      </c>
      <c r="Y138" s="34"/>
      <c r="Z138" s="34"/>
      <c r="AA138" s="93" t="s">
        <v>190</v>
      </c>
      <c r="AB138" s="105" t="s">
        <v>191</v>
      </c>
      <c r="AC138" s="105"/>
      <c r="AD138" s="105" t="s">
        <v>191</v>
      </c>
      <c r="AE138" s="26" t="s">
        <v>192</v>
      </c>
    </row>
    <row r="139" spans="2:31" ht="98.25" customHeight="1" thickTop="1" thickBot="1" x14ac:dyDescent="0.3">
      <c r="B139" s="251"/>
      <c r="C139" s="261"/>
      <c r="D139" s="249"/>
      <c r="E139" s="57" t="s">
        <v>51</v>
      </c>
      <c r="F139" s="57"/>
      <c r="G139" s="204"/>
      <c r="H139" s="29" t="s">
        <v>53</v>
      </c>
      <c r="I139" s="93" t="s">
        <v>54</v>
      </c>
      <c r="J139" s="201" t="s">
        <v>55</v>
      </c>
      <c r="K139" s="202"/>
      <c r="L139" s="30">
        <v>2</v>
      </c>
      <c r="M139" s="94">
        <v>8</v>
      </c>
      <c r="N139" s="30" t="s">
        <v>56</v>
      </c>
      <c r="O139" s="94" t="s">
        <v>57</v>
      </c>
      <c r="P139" s="105" t="s">
        <v>56</v>
      </c>
      <c r="Q139" s="93">
        <v>2</v>
      </c>
      <c r="R139" s="105">
        <v>4</v>
      </c>
      <c r="S139" s="93">
        <f t="shared" si="42"/>
        <v>8</v>
      </c>
      <c r="T139" s="31" t="str">
        <f t="shared" si="43"/>
        <v>MEDIO</v>
      </c>
      <c r="U139" s="38">
        <v>10</v>
      </c>
      <c r="V139" s="30">
        <f t="shared" si="44"/>
        <v>80</v>
      </c>
      <c r="W139" s="3" t="s">
        <v>58</v>
      </c>
      <c r="X139" s="33" t="s">
        <v>59</v>
      </c>
      <c r="Y139" s="34"/>
      <c r="Z139" s="34"/>
      <c r="AA139" s="101" t="s">
        <v>137</v>
      </c>
      <c r="AB139" s="101" t="s">
        <v>138</v>
      </c>
      <c r="AC139" s="94"/>
      <c r="AD139" s="94" t="s">
        <v>64</v>
      </c>
      <c r="AE139" s="54" t="s">
        <v>139</v>
      </c>
    </row>
    <row r="140" spans="2:31" ht="87.75" customHeight="1" thickTop="1" thickBot="1" x14ac:dyDescent="0.3">
      <c r="B140" s="251"/>
      <c r="C140" s="261"/>
      <c r="D140" s="249"/>
      <c r="E140" s="57"/>
      <c r="F140" s="57" t="s">
        <v>51</v>
      </c>
      <c r="G140" s="203" t="s">
        <v>100</v>
      </c>
      <c r="H140" s="103" t="s">
        <v>140</v>
      </c>
      <c r="I140" s="100" t="s">
        <v>141</v>
      </c>
      <c r="J140" s="201" t="s">
        <v>142</v>
      </c>
      <c r="K140" s="202"/>
      <c r="L140" s="30">
        <v>2</v>
      </c>
      <c r="M140" s="49">
        <v>8</v>
      </c>
      <c r="N140" s="48" t="s">
        <v>56</v>
      </c>
      <c r="O140" s="49" t="s">
        <v>56</v>
      </c>
      <c r="P140" s="105" t="s">
        <v>56</v>
      </c>
      <c r="Q140" s="97">
        <v>2</v>
      </c>
      <c r="R140" s="108">
        <v>2</v>
      </c>
      <c r="S140" s="97">
        <f t="shared" si="42"/>
        <v>4</v>
      </c>
      <c r="T140" s="15" t="str">
        <f t="shared" si="43"/>
        <v>BAJO</v>
      </c>
      <c r="U140" s="46">
        <v>10</v>
      </c>
      <c r="V140" s="39">
        <f t="shared" si="44"/>
        <v>40</v>
      </c>
      <c r="W140" s="80" t="s">
        <v>143</v>
      </c>
      <c r="X140" s="95" t="s">
        <v>59</v>
      </c>
      <c r="Y140" s="40"/>
      <c r="Z140" s="40"/>
      <c r="AA140" s="98" t="s">
        <v>144</v>
      </c>
      <c r="AB140" s="98" t="s">
        <v>145</v>
      </c>
      <c r="AC140" s="104"/>
      <c r="AD140" s="104" t="s">
        <v>146</v>
      </c>
      <c r="AE140" s="54" t="s">
        <v>147</v>
      </c>
    </row>
    <row r="141" spans="2:31" ht="108.75" customHeight="1" thickTop="1" thickBot="1" x14ac:dyDescent="0.3">
      <c r="B141" s="251"/>
      <c r="C141" s="261"/>
      <c r="D141" s="249"/>
      <c r="E141" s="57" t="s">
        <v>51</v>
      </c>
      <c r="F141" s="57"/>
      <c r="G141" s="204"/>
      <c r="H141" s="29" t="s">
        <v>177</v>
      </c>
      <c r="I141" s="93" t="s">
        <v>178</v>
      </c>
      <c r="J141" s="201" t="s">
        <v>179</v>
      </c>
      <c r="K141" s="202"/>
      <c r="L141" s="30">
        <v>2</v>
      </c>
      <c r="M141" s="104">
        <v>8</v>
      </c>
      <c r="N141" s="39" t="s">
        <v>56</v>
      </c>
      <c r="O141" s="104" t="s">
        <v>56</v>
      </c>
      <c r="P141" s="108" t="s">
        <v>56</v>
      </c>
      <c r="Q141" s="93">
        <v>2</v>
      </c>
      <c r="R141" s="105">
        <v>4</v>
      </c>
      <c r="S141" s="93">
        <f t="shared" si="42"/>
        <v>8</v>
      </c>
      <c r="T141" s="31" t="str">
        <f t="shared" si="43"/>
        <v>MEDIO</v>
      </c>
      <c r="U141" s="38">
        <v>25</v>
      </c>
      <c r="V141" s="30">
        <f t="shared" si="44"/>
        <v>200</v>
      </c>
      <c r="W141" s="3" t="s">
        <v>114</v>
      </c>
      <c r="X141" s="33" t="s">
        <v>115</v>
      </c>
      <c r="Y141" s="40"/>
      <c r="Z141" s="40"/>
      <c r="AA141" s="105" t="s">
        <v>180</v>
      </c>
      <c r="AB141" s="105" t="s">
        <v>181</v>
      </c>
      <c r="AC141" s="98"/>
      <c r="AD141" s="98" t="s">
        <v>182</v>
      </c>
      <c r="AE141" s="69" t="s">
        <v>199</v>
      </c>
    </row>
    <row r="142" spans="2:31" ht="117" customHeight="1" thickTop="1" thickBot="1" x14ac:dyDescent="0.3">
      <c r="B142" s="251"/>
      <c r="C142" s="261"/>
      <c r="D142" s="249"/>
      <c r="E142" s="57" t="s">
        <v>51</v>
      </c>
      <c r="F142" s="57"/>
      <c r="G142" s="203" t="s">
        <v>65</v>
      </c>
      <c r="H142" s="33" t="s">
        <v>66</v>
      </c>
      <c r="I142" s="93" t="s">
        <v>67</v>
      </c>
      <c r="J142" s="201" t="s">
        <v>68</v>
      </c>
      <c r="K142" s="202"/>
      <c r="L142" s="30">
        <v>2</v>
      </c>
      <c r="M142" s="39">
        <v>8</v>
      </c>
      <c r="N142" s="39" t="s">
        <v>56</v>
      </c>
      <c r="O142" s="108" t="s">
        <v>56</v>
      </c>
      <c r="P142" s="108" t="s">
        <v>69</v>
      </c>
      <c r="Q142" s="108">
        <v>2</v>
      </c>
      <c r="R142" s="108">
        <v>4</v>
      </c>
      <c r="S142" s="108">
        <f t="shared" si="42"/>
        <v>8</v>
      </c>
      <c r="T142" s="41" t="str">
        <f t="shared" si="43"/>
        <v>MEDIO</v>
      </c>
      <c r="U142" s="42">
        <v>10</v>
      </c>
      <c r="V142" s="30">
        <f t="shared" si="44"/>
        <v>80</v>
      </c>
      <c r="W142" s="45" t="s">
        <v>58</v>
      </c>
      <c r="X142" s="33" t="s">
        <v>59</v>
      </c>
      <c r="Y142" s="43"/>
      <c r="Z142" s="43"/>
      <c r="AA142" s="108" t="s">
        <v>149</v>
      </c>
      <c r="AB142" s="108" t="s">
        <v>150</v>
      </c>
      <c r="AC142" s="97"/>
      <c r="AD142" s="97" t="s">
        <v>72</v>
      </c>
      <c r="AE142" s="54" t="s">
        <v>151</v>
      </c>
    </row>
    <row r="143" spans="2:31" ht="93" customHeight="1" thickTop="1" thickBot="1" x14ac:dyDescent="0.3">
      <c r="B143" s="251"/>
      <c r="C143" s="261"/>
      <c r="D143" s="249"/>
      <c r="E143" s="57"/>
      <c r="F143" s="57" t="s">
        <v>51</v>
      </c>
      <c r="G143" s="204"/>
      <c r="H143" s="96" t="s">
        <v>152</v>
      </c>
      <c r="I143" s="47" t="s">
        <v>153</v>
      </c>
      <c r="J143" s="201" t="s">
        <v>154</v>
      </c>
      <c r="K143" s="202"/>
      <c r="L143" s="30">
        <v>2</v>
      </c>
      <c r="M143" s="30">
        <v>8</v>
      </c>
      <c r="N143" s="30" t="s">
        <v>56</v>
      </c>
      <c r="O143" s="105" t="s">
        <v>56</v>
      </c>
      <c r="P143" s="105" t="s">
        <v>56</v>
      </c>
      <c r="Q143" s="105">
        <v>2</v>
      </c>
      <c r="R143" s="105">
        <v>4</v>
      </c>
      <c r="S143" s="105">
        <f t="shared" si="42"/>
        <v>8</v>
      </c>
      <c r="T143" s="31" t="str">
        <f t="shared" si="43"/>
        <v>MEDIO</v>
      </c>
      <c r="U143" s="32">
        <v>10</v>
      </c>
      <c r="V143" s="30">
        <f t="shared" si="44"/>
        <v>80</v>
      </c>
      <c r="W143" s="79" t="s">
        <v>58</v>
      </c>
      <c r="X143" s="33" t="s">
        <v>59</v>
      </c>
      <c r="Y143" s="44"/>
      <c r="Z143" s="44"/>
      <c r="AA143" s="105" t="s">
        <v>155</v>
      </c>
      <c r="AB143" s="105" t="s">
        <v>156</v>
      </c>
      <c r="AC143" s="93"/>
      <c r="AD143" s="93" t="s">
        <v>157</v>
      </c>
      <c r="AE143" s="54" t="s">
        <v>200</v>
      </c>
    </row>
    <row r="144" spans="2:31" ht="117" customHeight="1" thickTop="1" thickBot="1" x14ac:dyDescent="0.3">
      <c r="B144" s="251"/>
      <c r="C144" s="261"/>
      <c r="D144" s="249"/>
      <c r="E144" s="57" t="s">
        <v>51</v>
      </c>
      <c r="F144" s="57"/>
      <c r="G144" s="203" t="s">
        <v>74</v>
      </c>
      <c r="H144" s="33" t="s">
        <v>75</v>
      </c>
      <c r="I144" s="93" t="s">
        <v>76</v>
      </c>
      <c r="J144" s="201" t="s">
        <v>77</v>
      </c>
      <c r="K144" s="202"/>
      <c r="L144" s="30">
        <v>2</v>
      </c>
      <c r="M144" s="39">
        <v>8</v>
      </c>
      <c r="N144" s="108" t="s">
        <v>56</v>
      </c>
      <c r="O144" s="108" t="s">
        <v>78</v>
      </c>
      <c r="P144" s="108" t="s">
        <v>56</v>
      </c>
      <c r="Q144" s="108">
        <v>2</v>
      </c>
      <c r="R144" s="108">
        <v>4</v>
      </c>
      <c r="S144" s="108">
        <f t="shared" si="42"/>
        <v>8</v>
      </c>
      <c r="T144" s="41" t="str">
        <f t="shared" si="43"/>
        <v>MEDIO</v>
      </c>
      <c r="U144" s="42">
        <v>25</v>
      </c>
      <c r="V144" s="39">
        <f t="shared" si="44"/>
        <v>200</v>
      </c>
      <c r="W144" s="45" t="s">
        <v>114</v>
      </c>
      <c r="X144" s="95" t="s">
        <v>115</v>
      </c>
      <c r="Y144" s="43"/>
      <c r="Z144" s="43"/>
      <c r="AA144" s="108" t="s">
        <v>159</v>
      </c>
      <c r="AB144" s="108" t="s">
        <v>117</v>
      </c>
      <c r="AC144" s="97"/>
      <c r="AD144" s="97" t="s">
        <v>160</v>
      </c>
      <c r="AE144" s="54" t="s">
        <v>161</v>
      </c>
    </row>
    <row r="145" spans="2:31" ht="111" customHeight="1" thickTop="1" thickBot="1" x14ac:dyDescent="0.3">
      <c r="B145" s="251"/>
      <c r="C145" s="261"/>
      <c r="D145" s="249"/>
      <c r="E145" s="57" t="s">
        <v>51</v>
      </c>
      <c r="F145" s="57"/>
      <c r="G145" s="221"/>
      <c r="H145" s="203" t="s">
        <v>83</v>
      </c>
      <c r="I145" s="100" t="s">
        <v>84</v>
      </c>
      <c r="J145" s="201" t="s">
        <v>85</v>
      </c>
      <c r="K145" s="202"/>
      <c r="L145" s="30">
        <v>2</v>
      </c>
      <c r="M145" s="39">
        <v>8</v>
      </c>
      <c r="N145" s="108" t="s">
        <v>56</v>
      </c>
      <c r="O145" s="39" t="s">
        <v>56</v>
      </c>
      <c r="P145" s="108" t="s">
        <v>56</v>
      </c>
      <c r="Q145" s="108">
        <v>2</v>
      </c>
      <c r="R145" s="108">
        <v>4</v>
      </c>
      <c r="S145" s="108">
        <f t="shared" si="42"/>
        <v>8</v>
      </c>
      <c r="T145" s="41" t="str">
        <f t="shared" si="43"/>
        <v>MEDIO</v>
      </c>
      <c r="U145" s="32">
        <v>10</v>
      </c>
      <c r="V145" s="30">
        <f t="shared" si="44"/>
        <v>80</v>
      </c>
      <c r="W145" s="79" t="s">
        <v>58</v>
      </c>
      <c r="X145" s="33" t="s">
        <v>59</v>
      </c>
      <c r="Y145" s="44"/>
      <c r="Z145" s="44"/>
      <c r="AA145" s="105" t="s">
        <v>162</v>
      </c>
      <c r="AB145" s="105" t="s">
        <v>163</v>
      </c>
      <c r="AC145" s="108"/>
      <c r="AD145" s="108" t="s">
        <v>118</v>
      </c>
      <c r="AE145" s="70" t="s">
        <v>164</v>
      </c>
    </row>
    <row r="146" spans="2:31" ht="96" customHeight="1" thickTop="1" thickBot="1" x14ac:dyDescent="0.3">
      <c r="B146" s="251"/>
      <c r="C146" s="285"/>
      <c r="D146" s="273"/>
      <c r="E146" s="90" t="s">
        <v>51</v>
      </c>
      <c r="F146" s="60"/>
      <c r="G146" s="96"/>
      <c r="H146" s="284"/>
      <c r="I146" s="108" t="s">
        <v>165</v>
      </c>
      <c r="J146" s="258" t="s">
        <v>121</v>
      </c>
      <c r="K146" s="259"/>
      <c r="L146" s="30">
        <v>2</v>
      </c>
      <c r="M146" s="13">
        <v>8</v>
      </c>
      <c r="N146" s="108" t="s">
        <v>56</v>
      </c>
      <c r="O146" s="104" t="s">
        <v>56</v>
      </c>
      <c r="P146" s="108" t="s">
        <v>56</v>
      </c>
      <c r="Q146" s="97">
        <v>2</v>
      </c>
      <c r="R146" s="97">
        <v>4</v>
      </c>
      <c r="S146" s="97">
        <f t="shared" si="42"/>
        <v>8</v>
      </c>
      <c r="T146" s="41" t="str">
        <f t="shared" si="43"/>
        <v>MEDIO</v>
      </c>
      <c r="U146" s="5">
        <v>25</v>
      </c>
      <c r="V146" s="39">
        <f t="shared" si="44"/>
        <v>200</v>
      </c>
      <c r="W146" s="56" t="s">
        <v>114</v>
      </c>
      <c r="X146" s="95" t="s">
        <v>115</v>
      </c>
      <c r="Y146" s="16"/>
      <c r="Z146" s="16"/>
      <c r="AA146" s="108" t="s">
        <v>166</v>
      </c>
      <c r="AB146" s="108" t="s">
        <v>167</v>
      </c>
      <c r="AC146" s="108"/>
      <c r="AD146" s="108" t="s">
        <v>168</v>
      </c>
      <c r="AE146" s="70" t="s">
        <v>169</v>
      </c>
    </row>
    <row r="147" spans="2:31" ht="111" customHeight="1" thickTop="1" x14ac:dyDescent="0.25">
      <c r="B147" s="280"/>
      <c r="C147" s="278" t="s">
        <v>212</v>
      </c>
      <c r="D147" s="74"/>
      <c r="E147" s="88" t="s">
        <v>51</v>
      </c>
      <c r="F147" s="82"/>
      <c r="G147" s="74"/>
      <c r="H147" s="282" t="s">
        <v>213</v>
      </c>
      <c r="I147" s="92" t="s">
        <v>214</v>
      </c>
      <c r="J147" s="234" t="s">
        <v>215</v>
      </c>
      <c r="K147" s="235"/>
      <c r="L147" s="72">
        <v>2</v>
      </c>
      <c r="M147" s="72">
        <v>8</v>
      </c>
      <c r="N147" s="92" t="s">
        <v>56</v>
      </c>
      <c r="O147" s="72" t="s">
        <v>56</v>
      </c>
      <c r="P147" s="92" t="s">
        <v>56</v>
      </c>
      <c r="Q147" s="92">
        <v>4</v>
      </c>
      <c r="R147" s="92">
        <v>4</v>
      </c>
      <c r="S147" s="92">
        <f>Q147*R147</f>
        <v>16</v>
      </c>
      <c r="T147" s="83" t="str">
        <f>IF(AND(S147&gt;=0,S147&lt;=4),"BAJO",IF(AND(S147&gt;=6,S147&lt;=8),"MEDIO",IF(AND(S147&gt;=10,S147&lt;=20),"ALTO",IF(AND(S147&gt;=24,S147&lt;=40),"MUYALTO"))))</f>
        <v>ALTO</v>
      </c>
      <c r="U147" s="72">
        <v>25</v>
      </c>
      <c r="V147" s="72">
        <f>S147*U147</f>
        <v>400</v>
      </c>
      <c r="W147" s="84" t="s">
        <v>58</v>
      </c>
      <c r="X147" s="91" t="s">
        <v>196</v>
      </c>
      <c r="Y147" s="85"/>
      <c r="Z147" s="85"/>
      <c r="AA147" s="92" t="s">
        <v>216</v>
      </c>
      <c r="AB147" s="92" t="s">
        <v>216</v>
      </c>
      <c r="AC147" s="92"/>
      <c r="AD147" s="92" t="s">
        <v>216</v>
      </c>
      <c r="AE147" s="86" t="s">
        <v>216</v>
      </c>
    </row>
    <row r="148" spans="2:31" ht="96" customHeight="1" x14ac:dyDescent="0.25">
      <c r="B148" s="281"/>
      <c r="C148" s="279"/>
      <c r="D148" s="74"/>
      <c r="E148" s="82" t="s">
        <v>51</v>
      </c>
      <c r="F148" s="82"/>
      <c r="G148" s="91"/>
      <c r="H148" s="283"/>
      <c r="I148" s="92" t="s">
        <v>217</v>
      </c>
      <c r="J148" s="234" t="s">
        <v>218</v>
      </c>
      <c r="K148" s="235"/>
      <c r="L148" s="72">
        <v>2</v>
      </c>
      <c r="M148" s="72">
        <v>8</v>
      </c>
      <c r="N148" s="92" t="s">
        <v>56</v>
      </c>
      <c r="O148" s="92" t="s">
        <v>56</v>
      </c>
      <c r="P148" s="92" t="s">
        <v>56</v>
      </c>
      <c r="Q148" s="92">
        <v>4</v>
      </c>
      <c r="R148" s="92">
        <v>4</v>
      </c>
      <c r="S148" s="92">
        <f>Q148*R148</f>
        <v>16</v>
      </c>
      <c r="T148" s="83" t="str">
        <f>IF(AND(S148&gt;=0,S148&lt;=4),"BAJO",IF(AND(S148&gt;=6,S148&lt;=8),"MEDIO",IF(AND(S148&gt;=10,S148&lt;=20),"ALTO",IF(AND(S148&gt;=24,S148&lt;=40),"MUYALTO"))))</f>
        <v>ALTO</v>
      </c>
      <c r="U148" s="72">
        <v>25</v>
      </c>
      <c r="V148" s="72">
        <f>S148*U148</f>
        <v>400</v>
      </c>
      <c r="W148" s="89" t="s">
        <v>114</v>
      </c>
      <c r="X148" s="91" t="s">
        <v>196</v>
      </c>
      <c r="Y148" s="87"/>
      <c r="Z148" s="87"/>
      <c r="AA148" s="92" t="s">
        <v>219</v>
      </c>
      <c r="AB148" s="92" t="s">
        <v>219</v>
      </c>
      <c r="AC148" s="92"/>
      <c r="AD148" s="92" t="s">
        <v>219</v>
      </c>
      <c r="AE148" s="86" t="s">
        <v>219</v>
      </c>
    </row>
    <row r="149" spans="2:31" ht="96" customHeight="1" x14ac:dyDescent="0.25">
      <c r="B149" s="28"/>
      <c r="C149" s="279"/>
      <c r="D149" s="74"/>
      <c r="E149" s="82" t="s">
        <v>51</v>
      </c>
      <c r="F149" s="82"/>
      <c r="G149" s="91"/>
      <c r="H149" s="28" t="s">
        <v>220</v>
      </c>
      <c r="I149" s="92" t="s">
        <v>221</v>
      </c>
      <c r="J149" s="234"/>
      <c r="K149" s="235"/>
      <c r="L149" s="72" t="s">
        <v>222</v>
      </c>
      <c r="M149" s="72">
        <v>8</v>
      </c>
      <c r="N149" s="92" t="s">
        <v>56</v>
      </c>
      <c r="O149" s="92" t="s">
        <v>56</v>
      </c>
      <c r="P149" s="92" t="s">
        <v>56</v>
      </c>
      <c r="Q149" s="92">
        <v>4</v>
      </c>
      <c r="R149" s="92">
        <v>4</v>
      </c>
      <c r="S149" s="92">
        <f>Q149*R149</f>
        <v>16</v>
      </c>
      <c r="T149" s="83" t="str">
        <f>IF(AND(S149&gt;=0,S149&lt;=4),"BAJO",IF(AND(S149&gt;=6,S149&lt;=8),"MEDIO",IF(AND(S149&gt;=10,S149&lt;=20),"ALTO",IF(AND(S149&gt;=24,S149&lt;=40),"MUYALTO"))))</f>
        <v>ALTO</v>
      </c>
      <c r="U149" s="72">
        <v>25</v>
      </c>
      <c r="V149" s="72">
        <f>S149*U149</f>
        <v>400</v>
      </c>
      <c r="W149" s="89" t="s">
        <v>114</v>
      </c>
      <c r="X149" s="91" t="s">
        <v>196</v>
      </c>
      <c r="Y149" s="87"/>
      <c r="Z149" s="87"/>
      <c r="AA149" s="92" t="s">
        <v>219</v>
      </c>
      <c r="AB149" s="92" t="s">
        <v>219</v>
      </c>
      <c r="AC149" s="92"/>
      <c r="AD149" s="92" t="s">
        <v>219</v>
      </c>
      <c r="AE149" s="86" t="s">
        <v>219</v>
      </c>
    </row>
    <row r="150" spans="2:31" s="28" customFormat="1" x14ac:dyDescent="0.25">
      <c r="E150" s="52"/>
      <c r="H150" s="28" t="s">
        <v>223</v>
      </c>
      <c r="I150" s="28" t="s">
        <v>224</v>
      </c>
    </row>
    <row r="151" spans="2:31" s="28" customFormat="1" x14ac:dyDescent="0.25">
      <c r="E151" s="52"/>
    </row>
    <row r="152" spans="2:31" s="28" customFormat="1" x14ac:dyDescent="0.25">
      <c r="E152" s="52"/>
    </row>
    <row r="153" spans="2:31" s="28" customFormat="1" x14ac:dyDescent="0.25">
      <c r="C153" s="28" t="s">
        <v>225</v>
      </c>
      <c r="E153" s="52"/>
    </row>
    <row r="154" spans="2:31" s="28" customFormat="1" x14ac:dyDescent="0.25">
      <c r="E154" s="52"/>
    </row>
    <row r="155" spans="2:31" s="28" customFormat="1" x14ac:dyDescent="0.25">
      <c r="E155" s="52"/>
    </row>
    <row r="156" spans="2:31" s="28" customFormat="1" x14ac:dyDescent="0.25">
      <c r="E156" s="52"/>
    </row>
    <row r="157" spans="2:31" s="28" customFormat="1" x14ac:dyDescent="0.25">
      <c r="E157" s="52"/>
    </row>
    <row r="158" spans="2:31" s="28" customFormat="1" x14ac:dyDescent="0.25">
      <c r="E158" s="52"/>
    </row>
    <row r="159" spans="2:31" s="28" customFormat="1" x14ac:dyDescent="0.25">
      <c r="E159" s="52"/>
    </row>
    <row r="160" spans="2:31" s="28" customFormat="1" x14ac:dyDescent="0.25">
      <c r="E160" s="52"/>
    </row>
    <row r="161" spans="5:5" s="28" customFormat="1" x14ac:dyDescent="0.25">
      <c r="E161" s="52"/>
    </row>
    <row r="162" spans="5:5" s="28" customFormat="1" x14ac:dyDescent="0.25">
      <c r="E162" s="52"/>
    </row>
    <row r="163" spans="5:5" s="28" customFormat="1" x14ac:dyDescent="0.25">
      <c r="E163" s="52"/>
    </row>
    <row r="164" spans="5:5" s="28" customFormat="1" x14ac:dyDescent="0.25">
      <c r="E164" s="52"/>
    </row>
    <row r="165" spans="5:5" s="28" customFormat="1" x14ac:dyDescent="0.25">
      <c r="E165" s="52"/>
    </row>
    <row r="166" spans="5:5" s="28" customFormat="1" x14ac:dyDescent="0.25">
      <c r="E166" s="52"/>
    </row>
    <row r="167" spans="5:5" s="28" customFormat="1" x14ac:dyDescent="0.25">
      <c r="E167" s="52"/>
    </row>
    <row r="168" spans="5:5" s="28" customFormat="1" x14ac:dyDescent="0.25">
      <c r="E168" s="52"/>
    </row>
    <row r="169" spans="5:5" s="28" customFormat="1" x14ac:dyDescent="0.25">
      <c r="E169" s="52"/>
    </row>
    <row r="170" spans="5:5" s="28" customFormat="1" x14ac:dyDescent="0.25">
      <c r="E170" s="52"/>
    </row>
    <row r="171" spans="5:5" s="28" customFormat="1" x14ac:dyDescent="0.25">
      <c r="E171" s="52"/>
    </row>
    <row r="172" spans="5:5" s="28" customFormat="1" x14ac:dyDescent="0.25">
      <c r="E172" s="52"/>
    </row>
    <row r="173" spans="5:5" s="28" customFormat="1" x14ac:dyDescent="0.25">
      <c r="E173" s="52"/>
    </row>
    <row r="174" spans="5:5" s="28" customFormat="1" x14ac:dyDescent="0.25">
      <c r="E174" s="52"/>
    </row>
    <row r="175" spans="5:5" s="28" customFormat="1" x14ac:dyDescent="0.25">
      <c r="E175" s="52"/>
    </row>
    <row r="176" spans="5:5" s="28" customFormat="1" x14ac:dyDescent="0.25">
      <c r="E176" s="52"/>
    </row>
    <row r="177" spans="5:5" s="28" customFormat="1" x14ac:dyDescent="0.25">
      <c r="E177" s="52"/>
    </row>
    <row r="178" spans="5:5" s="28" customFormat="1" x14ac:dyDescent="0.25">
      <c r="E178" s="52"/>
    </row>
    <row r="179" spans="5:5" s="28" customFormat="1" x14ac:dyDescent="0.25">
      <c r="E179" s="52"/>
    </row>
    <row r="180" spans="5:5" s="28" customFormat="1" x14ac:dyDescent="0.25">
      <c r="E180" s="52"/>
    </row>
    <row r="181" spans="5:5" s="28" customFormat="1" x14ac:dyDescent="0.25">
      <c r="E181" s="52"/>
    </row>
    <row r="182" spans="5:5" s="28" customFormat="1" x14ac:dyDescent="0.25">
      <c r="E182" s="52"/>
    </row>
    <row r="183" spans="5:5" s="28" customFormat="1" x14ac:dyDescent="0.25">
      <c r="E183" s="52"/>
    </row>
    <row r="184" spans="5:5" s="28" customFormat="1" x14ac:dyDescent="0.25">
      <c r="E184" s="52"/>
    </row>
    <row r="185" spans="5:5" s="28" customFormat="1" x14ac:dyDescent="0.25">
      <c r="E185" s="52"/>
    </row>
    <row r="186" spans="5:5" s="28" customFormat="1" x14ac:dyDescent="0.25">
      <c r="E186" s="52"/>
    </row>
    <row r="187" spans="5:5" s="28" customFormat="1" x14ac:dyDescent="0.25">
      <c r="E187" s="52"/>
    </row>
    <row r="188" spans="5:5" s="28" customFormat="1" x14ac:dyDescent="0.25">
      <c r="E188" s="52"/>
    </row>
    <row r="189" spans="5:5" s="28" customFormat="1" x14ac:dyDescent="0.25">
      <c r="E189" s="52"/>
    </row>
    <row r="190" spans="5:5" s="28" customFormat="1" x14ac:dyDescent="0.25">
      <c r="E190" s="52"/>
    </row>
    <row r="191" spans="5:5" s="28" customFormat="1" x14ac:dyDescent="0.25">
      <c r="E191" s="52"/>
    </row>
    <row r="192" spans="5:5" s="28" customFormat="1" x14ac:dyDescent="0.25">
      <c r="E192" s="52"/>
    </row>
    <row r="193" spans="5:5" s="28" customFormat="1" x14ac:dyDescent="0.25">
      <c r="E193" s="52"/>
    </row>
    <row r="194" spans="5:5" s="28" customFormat="1" x14ac:dyDescent="0.25">
      <c r="E194" s="52"/>
    </row>
    <row r="195" spans="5:5" s="28" customFormat="1" x14ac:dyDescent="0.25">
      <c r="E195" s="52"/>
    </row>
    <row r="196" spans="5:5" s="28" customFormat="1" x14ac:dyDescent="0.25">
      <c r="E196" s="52"/>
    </row>
    <row r="197" spans="5:5" s="28" customFormat="1" x14ac:dyDescent="0.25">
      <c r="E197" s="52"/>
    </row>
    <row r="198" spans="5:5" s="28" customFormat="1" x14ac:dyDescent="0.25">
      <c r="E198" s="52"/>
    </row>
    <row r="199" spans="5:5" s="28" customFormat="1" x14ac:dyDescent="0.25">
      <c r="E199" s="52"/>
    </row>
    <row r="200" spans="5:5" s="28" customFormat="1" x14ac:dyDescent="0.25">
      <c r="E200" s="52"/>
    </row>
    <row r="201" spans="5:5" s="28" customFormat="1" x14ac:dyDescent="0.25">
      <c r="E201" s="52"/>
    </row>
    <row r="202" spans="5:5" s="28" customFormat="1" x14ac:dyDescent="0.25">
      <c r="E202" s="52"/>
    </row>
    <row r="203" spans="5:5" s="28" customFormat="1" x14ac:dyDescent="0.25">
      <c r="E203" s="52"/>
    </row>
    <row r="204" spans="5:5" s="28" customFormat="1" x14ac:dyDescent="0.25">
      <c r="E204" s="52"/>
    </row>
    <row r="205" spans="5:5" s="28" customFormat="1" x14ac:dyDescent="0.25">
      <c r="E205" s="52"/>
    </row>
    <row r="206" spans="5:5" s="28" customFormat="1" x14ac:dyDescent="0.25">
      <c r="E206" s="52"/>
    </row>
    <row r="207" spans="5:5" s="28" customFormat="1" x14ac:dyDescent="0.25">
      <c r="E207" s="52"/>
    </row>
    <row r="208" spans="5:5" s="28" customFormat="1" x14ac:dyDescent="0.25">
      <c r="E208" s="52"/>
    </row>
    <row r="209" spans="5:5" s="28" customFormat="1" x14ac:dyDescent="0.25">
      <c r="E209" s="52"/>
    </row>
    <row r="210" spans="5:5" s="28" customFormat="1" x14ac:dyDescent="0.25">
      <c r="E210" s="52"/>
    </row>
    <row r="211" spans="5:5" s="28" customFormat="1" x14ac:dyDescent="0.25">
      <c r="E211" s="52"/>
    </row>
    <row r="212" spans="5:5" s="28" customFormat="1" x14ac:dyDescent="0.25">
      <c r="E212" s="52"/>
    </row>
    <row r="213" spans="5:5" s="28" customFormat="1" x14ac:dyDescent="0.25">
      <c r="E213" s="52"/>
    </row>
    <row r="214" spans="5:5" s="28" customFormat="1" x14ac:dyDescent="0.25">
      <c r="E214" s="52"/>
    </row>
    <row r="215" spans="5:5" s="28" customFormat="1" x14ac:dyDescent="0.25">
      <c r="E215" s="52"/>
    </row>
    <row r="216" spans="5:5" s="28" customFormat="1" x14ac:dyDescent="0.25">
      <c r="E216" s="52"/>
    </row>
    <row r="217" spans="5:5" s="28" customFormat="1" x14ac:dyDescent="0.25">
      <c r="E217" s="52"/>
    </row>
    <row r="218" spans="5:5" s="28" customFormat="1" x14ac:dyDescent="0.25">
      <c r="E218" s="52"/>
    </row>
    <row r="219" spans="5:5" s="28" customFormat="1" x14ac:dyDescent="0.25">
      <c r="E219" s="52"/>
    </row>
    <row r="220" spans="5:5" s="28" customFormat="1" x14ac:dyDescent="0.25">
      <c r="E220" s="52"/>
    </row>
    <row r="221" spans="5:5" s="28" customFormat="1" x14ac:dyDescent="0.25">
      <c r="E221" s="52"/>
    </row>
    <row r="222" spans="5:5" s="28" customFormat="1" x14ac:dyDescent="0.25">
      <c r="E222" s="52"/>
    </row>
    <row r="223" spans="5:5" s="28" customFormat="1" x14ac:dyDescent="0.25">
      <c r="E223" s="52"/>
    </row>
    <row r="224" spans="5:5" s="28" customFormat="1" x14ac:dyDescent="0.25">
      <c r="E224" s="52"/>
    </row>
    <row r="225" spans="5:5" s="28" customFormat="1" x14ac:dyDescent="0.25">
      <c r="E225" s="52"/>
    </row>
    <row r="226" spans="5:5" s="28" customFormat="1" x14ac:dyDescent="0.25">
      <c r="E226" s="52"/>
    </row>
    <row r="227" spans="5:5" s="28" customFormat="1" x14ac:dyDescent="0.25">
      <c r="E227" s="52"/>
    </row>
    <row r="228" spans="5:5" s="28" customFormat="1" x14ac:dyDescent="0.25">
      <c r="E228" s="52"/>
    </row>
    <row r="229" spans="5:5" s="28" customFormat="1" x14ac:dyDescent="0.25">
      <c r="E229" s="52"/>
    </row>
    <row r="230" spans="5:5" s="28" customFormat="1" x14ac:dyDescent="0.25">
      <c r="E230" s="52"/>
    </row>
    <row r="231" spans="5:5" s="28" customFormat="1" x14ac:dyDescent="0.25">
      <c r="E231" s="52"/>
    </row>
    <row r="232" spans="5:5" s="28" customFormat="1" x14ac:dyDescent="0.25">
      <c r="E232" s="52"/>
    </row>
    <row r="233" spans="5:5" s="28" customFormat="1" x14ac:dyDescent="0.25">
      <c r="E233" s="52"/>
    </row>
    <row r="234" spans="5:5" s="28" customFormat="1" x14ac:dyDescent="0.25">
      <c r="E234" s="52"/>
    </row>
    <row r="235" spans="5:5" s="28" customFormat="1" x14ac:dyDescent="0.25">
      <c r="E235" s="52"/>
    </row>
    <row r="236" spans="5:5" s="28" customFormat="1" x14ac:dyDescent="0.25">
      <c r="E236" s="52"/>
    </row>
    <row r="237" spans="5:5" s="28" customFormat="1" x14ac:dyDescent="0.25">
      <c r="E237" s="52"/>
    </row>
    <row r="238" spans="5:5" s="28" customFormat="1" x14ac:dyDescent="0.25">
      <c r="E238" s="52"/>
    </row>
    <row r="239" spans="5:5" s="28" customFormat="1" x14ac:dyDescent="0.25">
      <c r="E239" s="52"/>
    </row>
    <row r="240" spans="5:5" s="28" customFormat="1" x14ac:dyDescent="0.25">
      <c r="E240" s="52"/>
    </row>
    <row r="241" spans="5:5" s="28" customFormat="1" x14ac:dyDescent="0.25">
      <c r="E241" s="52"/>
    </row>
    <row r="242" spans="5:5" s="28" customFormat="1" x14ac:dyDescent="0.25">
      <c r="E242" s="52"/>
    </row>
    <row r="243" spans="5:5" s="28" customFormat="1" x14ac:dyDescent="0.25">
      <c r="E243" s="52"/>
    </row>
    <row r="244" spans="5:5" s="28" customFormat="1" x14ac:dyDescent="0.25">
      <c r="E244" s="52"/>
    </row>
    <row r="245" spans="5:5" s="28" customFormat="1" x14ac:dyDescent="0.25">
      <c r="E245" s="52"/>
    </row>
    <row r="246" spans="5:5" s="28" customFormat="1" x14ac:dyDescent="0.25">
      <c r="E246" s="52"/>
    </row>
    <row r="247" spans="5:5" s="28" customFormat="1" x14ac:dyDescent="0.25">
      <c r="E247" s="52"/>
    </row>
    <row r="248" spans="5:5" s="28" customFormat="1" x14ac:dyDescent="0.25">
      <c r="E248" s="52"/>
    </row>
    <row r="249" spans="5:5" s="28" customFormat="1" x14ac:dyDescent="0.25">
      <c r="E249" s="52"/>
    </row>
    <row r="250" spans="5:5" s="28" customFormat="1" x14ac:dyDescent="0.25">
      <c r="E250" s="52"/>
    </row>
    <row r="251" spans="5:5" s="28" customFormat="1" x14ac:dyDescent="0.25">
      <c r="E251" s="52"/>
    </row>
    <row r="252" spans="5:5" s="28" customFormat="1" x14ac:dyDescent="0.25">
      <c r="E252" s="52"/>
    </row>
    <row r="253" spans="5:5" s="28" customFormat="1" x14ac:dyDescent="0.25">
      <c r="E253" s="52"/>
    </row>
    <row r="254" spans="5:5" s="28" customFormat="1" x14ac:dyDescent="0.25">
      <c r="E254" s="52"/>
    </row>
    <row r="255" spans="5:5" s="28" customFormat="1" x14ac:dyDescent="0.25">
      <c r="E255" s="52"/>
    </row>
    <row r="256" spans="5:5" s="28" customFormat="1" x14ac:dyDescent="0.25">
      <c r="E256" s="52"/>
    </row>
    <row r="257" spans="5:5" s="28" customFormat="1" x14ac:dyDescent="0.25">
      <c r="E257" s="52"/>
    </row>
    <row r="258" spans="5:5" s="28" customFormat="1" x14ac:dyDescent="0.25">
      <c r="E258" s="52"/>
    </row>
    <row r="259" spans="5:5" s="28" customFormat="1" x14ac:dyDescent="0.25">
      <c r="E259" s="52"/>
    </row>
    <row r="260" spans="5:5" s="28" customFormat="1" x14ac:dyDescent="0.25">
      <c r="E260" s="52"/>
    </row>
    <row r="261" spans="5:5" s="28" customFormat="1" x14ac:dyDescent="0.25">
      <c r="E261" s="52"/>
    </row>
    <row r="262" spans="5:5" s="28" customFormat="1" x14ac:dyDescent="0.25">
      <c r="E262" s="52"/>
    </row>
    <row r="263" spans="5:5" s="28" customFormat="1" x14ac:dyDescent="0.25">
      <c r="E263" s="52"/>
    </row>
    <row r="264" spans="5:5" s="28" customFormat="1" x14ac:dyDescent="0.25">
      <c r="E264" s="52"/>
    </row>
    <row r="265" spans="5:5" s="28" customFormat="1" x14ac:dyDescent="0.25">
      <c r="E265" s="52"/>
    </row>
    <row r="266" spans="5:5" s="28" customFormat="1" x14ac:dyDescent="0.25">
      <c r="E266" s="52"/>
    </row>
    <row r="267" spans="5:5" s="28" customFormat="1" x14ac:dyDescent="0.25">
      <c r="E267" s="52"/>
    </row>
    <row r="268" spans="5:5" s="28" customFormat="1" x14ac:dyDescent="0.25">
      <c r="E268" s="52"/>
    </row>
    <row r="269" spans="5:5" s="28" customFormat="1" x14ac:dyDescent="0.25">
      <c r="E269" s="52"/>
    </row>
    <row r="270" spans="5:5" s="28" customFormat="1" x14ac:dyDescent="0.25">
      <c r="E270" s="52"/>
    </row>
    <row r="271" spans="5:5" s="28" customFormat="1" x14ac:dyDescent="0.25">
      <c r="E271" s="52"/>
    </row>
    <row r="272" spans="5:5" s="28" customFormat="1" x14ac:dyDescent="0.25">
      <c r="E272" s="52"/>
    </row>
    <row r="273" spans="5:5" s="28" customFormat="1" x14ac:dyDescent="0.25">
      <c r="E273" s="52"/>
    </row>
    <row r="274" spans="5:5" s="28" customFormat="1" x14ac:dyDescent="0.25">
      <c r="E274" s="52"/>
    </row>
    <row r="275" spans="5:5" s="28" customFormat="1" x14ac:dyDescent="0.25">
      <c r="E275" s="52"/>
    </row>
    <row r="276" spans="5:5" s="28" customFormat="1" x14ac:dyDescent="0.25">
      <c r="E276" s="52"/>
    </row>
    <row r="277" spans="5:5" s="28" customFormat="1" x14ac:dyDescent="0.25">
      <c r="E277" s="52"/>
    </row>
    <row r="278" spans="5:5" s="28" customFormat="1" x14ac:dyDescent="0.25">
      <c r="E278" s="52"/>
    </row>
    <row r="279" spans="5:5" s="28" customFormat="1" x14ac:dyDescent="0.25">
      <c r="E279" s="52"/>
    </row>
    <row r="280" spans="5:5" s="28" customFormat="1" x14ac:dyDescent="0.25">
      <c r="E280" s="52"/>
    </row>
    <row r="281" spans="5:5" s="28" customFormat="1" x14ac:dyDescent="0.25">
      <c r="E281" s="52"/>
    </row>
    <row r="282" spans="5:5" s="28" customFormat="1" x14ac:dyDescent="0.25">
      <c r="E282" s="52"/>
    </row>
    <row r="283" spans="5:5" s="28" customFormat="1" x14ac:dyDescent="0.25">
      <c r="E283" s="52"/>
    </row>
    <row r="284" spans="5:5" s="28" customFormat="1" x14ac:dyDescent="0.25">
      <c r="E284" s="52"/>
    </row>
    <row r="285" spans="5:5" s="28" customFormat="1" x14ac:dyDescent="0.25">
      <c r="E285" s="52"/>
    </row>
    <row r="286" spans="5:5" s="28" customFormat="1" x14ac:dyDescent="0.25">
      <c r="E286" s="52"/>
    </row>
    <row r="287" spans="5:5" s="28" customFormat="1" x14ac:dyDescent="0.25">
      <c r="E287" s="52"/>
    </row>
    <row r="288" spans="5:5" s="28" customFormat="1" x14ac:dyDescent="0.25">
      <c r="E288" s="52"/>
    </row>
    <row r="289" spans="5:5" s="28" customFormat="1" x14ac:dyDescent="0.25">
      <c r="E289" s="52"/>
    </row>
    <row r="290" spans="5:5" s="28" customFormat="1" x14ac:dyDescent="0.25">
      <c r="E290" s="52"/>
    </row>
    <row r="291" spans="5:5" s="28" customFormat="1" x14ac:dyDescent="0.25">
      <c r="E291" s="52"/>
    </row>
    <row r="292" spans="5:5" s="28" customFormat="1" x14ac:dyDescent="0.25">
      <c r="E292" s="52"/>
    </row>
    <row r="293" spans="5:5" s="28" customFormat="1" x14ac:dyDescent="0.25">
      <c r="E293" s="52"/>
    </row>
    <row r="294" spans="5:5" s="28" customFormat="1" x14ac:dyDescent="0.25">
      <c r="E294" s="52"/>
    </row>
    <row r="295" spans="5:5" s="28" customFormat="1" x14ac:dyDescent="0.25">
      <c r="E295" s="52"/>
    </row>
    <row r="296" spans="5:5" s="28" customFormat="1" x14ac:dyDescent="0.25">
      <c r="E296" s="52"/>
    </row>
    <row r="297" spans="5:5" s="28" customFormat="1" x14ac:dyDescent="0.25">
      <c r="E297" s="52"/>
    </row>
    <row r="298" spans="5:5" s="28" customFormat="1" x14ac:dyDescent="0.25">
      <c r="E298" s="52"/>
    </row>
    <row r="299" spans="5:5" s="28" customFormat="1" x14ac:dyDescent="0.25">
      <c r="E299" s="52"/>
    </row>
    <row r="300" spans="5:5" s="28" customFormat="1" x14ac:dyDescent="0.25">
      <c r="E300" s="52"/>
    </row>
    <row r="301" spans="5:5" s="28" customFormat="1" x14ac:dyDescent="0.25">
      <c r="E301" s="52"/>
    </row>
    <row r="302" spans="5:5" s="28" customFormat="1" x14ac:dyDescent="0.25">
      <c r="E302" s="52"/>
    </row>
    <row r="303" spans="5:5" s="28" customFormat="1" x14ac:dyDescent="0.25">
      <c r="E303" s="52"/>
    </row>
    <row r="304" spans="5:5" s="28" customFormat="1" x14ac:dyDescent="0.25">
      <c r="E304" s="52"/>
    </row>
    <row r="305" spans="5:5" s="28" customFormat="1" x14ac:dyDescent="0.25">
      <c r="E305" s="52"/>
    </row>
    <row r="306" spans="5:5" s="28" customFormat="1" x14ac:dyDescent="0.25">
      <c r="E306" s="52"/>
    </row>
    <row r="307" spans="5:5" s="28" customFormat="1" x14ac:dyDescent="0.25">
      <c r="E307" s="52"/>
    </row>
    <row r="308" spans="5:5" s="28" customFormat="1" x14ac:dyDescent="0.25">
      <c r="E308" s="52"/>
    </row>
    <row r="309" spans="5:5" s="28" customFormat="1" x14ac:dyDescent="0.25">
      <c r="E309" s="52"/>
    </row>
    <row r="310" spans="5:5" s="28" customFormat="1" x14ac:dyDescent="0.25">
      <c r="E310" s="52"/>
    </row>
    <row r="311" spans="5:5" s="28" customFormat="1" x14ac:dyDescent="0.25">
      <c r="E311" s="52"/>
    </row>
    <row r="312" spans="5:5" s="28" customFormat="1" x14ac:dyDescent="0.25">
      <c r="E312" s="52"/>
    </row>
    <row r="313" spans="5:5" s="28" customFormat="1" x14ac:dyDescent="0.25">
      <c r="E313" s="52"/>
    </row>
    <row r="314" spans="5:5" s="28" customFormat="1" x14ac:dyDescent="0.25">
      <c r="E314" s="52"/>
    </row>
    <row r="315" spans="5:5" s="28" customFormat="1" x14ac:dyDescent="0.25">
      <c r="E315" s="52"/>
    </row>
    <row r="316" spans="5:5" s="28" customFormat="1" x14ac:dyDescent="0.25">
      <c r="E316" s="52"/>
    </row>
    <row r="317" spans="5:5" s="28" customFormat="1" x14ac:dyDescent="0.25">
      <c r="E317" s="52"/>
    </row>
    <row r="318" spans="5:5" s="28" customFormat="1" x14ac:dyDescent="0.25">
      <c r="E318" s="52"/>
    </row>
    <row r="319" spans="5:5" s="28" customFormat="1" x14ac:dyDescent="0.25">
      <c r="E319" s="52"/>
    </row>
    <row r="320" spans="5:5" s="28" customFormat="1" x14ac:dyDescent="0.25">
      <c r="E320" s="52"/>
    </row>
    <row r="321" spans="5:5" s="28" customFormat="1" x14ac:dyDescent="0.25">
      <c r="E321" s="52"/>
    </row>
    <row r="322" spans="5:5" s="28" customFormat="1" x14ac:dyDescent="0.25">
      <c r="E322" s="52"/>
    </row>
    <row r="323" spans="5:5" s="28" customFormat="1" x14ac:dyDescent="0.25">
      <c r="E323" s="52"/>
    </row>
    <row r="324" spans="5:5" s="28" customFormat="1" x14ac:dyDescent="0.25">
      <c r="E324" s="52"/>
    </row>
    <row r="325" spans="5:5" s="28" customFormat="1" x14ac:dyDescent="0.25">
      <c r="E325" s="52"/>
    </row>
    <row r="326" spans="5:5" s="28" customFormat="1" x14ac:dyDescent="0.25">
      <c r="E326" s="52"/>
    </row>
    <row r="327" spans="5:5" s="28" customFormat="1" x14ac:dyDescent="0.25">
      <c r="E327" s="52"/>
    </row>
    <row r="328" spans="5:5" s="28" customFormat="1" x14ac:dyDescent="0.25">
      <c r="E328" s="52"/>
    </row>
    <row r="329" spans="5:5" s="28" customFormat="1" x14ac:dyDescent="0.25">
      <c r="E329" s="52"/>
    </row>
    <row r="330" spans="5:5" s="28" customFormat="1" x14ac:dyDescent="0.25">
      <c r="E330" s="52"/>
    </row>
    <row r="331" spans="5:5" s="28" customFormat="1" x14ac:dyDescent="0.25">
      <c r="E331" s="52"/>
    </row>
    <row r="332" spans="5:5" s="28" customFormat="1" x14ac:dyDescent="0.25">
      <c r="E332" s="52"/>
    </row>
    <row r="333" spans="5:5" s="28" customFormat="1" x14ac:dyDescent="0.25">
      <c r="E333" s="52"/>
    </row>
    <row r="334" spans="5:5" s="28" customFormat="1" x14ac:dyDescent="0.25">
      <c r="E334" s="52"/>
    </row>
    <row r="335" spans="5:5" s="28" customFormat="1" x14ac:dyDescent="0.25">
      <c r="E335" s="52"/>
    </row>
    <row r="336" spans="5:5" s="28" customFormat="1" x14ac:dyDescent="0.25">
      <c r="E336" s="52"/>
    </row>
    <row r="337" spans="5:5" s="28" customFormat="1" x14ac:dyDescent="0.25">
      <c r="E337" s="52"/>
    </row>
    <row r="338" spans="5:5" s="28" customFormat="1" x14ac:dyDescent="0.25">
      <c r="E338" s="52"/>
    </row>
    <row r="339" spans="5:5" s="28" customFormat="1" x14ac:dyDescent="0.25">
      <c r="E339" s="52"/>
    </row>
    <row r="340" spans="5:5" s="28" customFormat="1" x14ac:dyDescent="0.25">
      <c r="E340" s="52"/>
    </row>
    <row r="341" spans="5:5" s="28" customFormat="1" x14ac:dyDescent="0.25">
      <c r="E341" s="52"/>
    </row>
    <row r="342" spans="5:5" s="28" customFormat="1" x14ac:dyDescent="0.25">
      <c r="E342" s="52"/>
    </row>
    <row r="343" spans="5:5" s="28" customFormat="1" x14ac:dyDescent="0.25">
      <c r="E343" s="52"/>
    </row>
    <row r="344" spans="5:5" s="28" customFormat="1" x14ac:dyDescent="0.25">
      <c r="E344" s="52"/>
    </row>
    <row r="345" spans="5:5" s="28" customFormat="1" x14ac:dyDescent="0.25">
      <c r="E345" s="52"/>
    </row>
    <row r="346" spans="5:5" s="28" customFormat="1" x14ac:dyDescent="0.25">
      <c r="E346" s="52"/>
    </row>
    <row r="347" spans="5:5" s="28" customFormat="1" x14ac:dyDescent="0.25">
      <c r="E347" s="52"/>
    </row>
    <row r="348" spans="5:5" s="28" customFormat="1" x14ac:dyDescent="0.25">
      <c r="E348" s="52"/>
    </row>
    <row r="349" spans="5:5" s="28" customFormat="1" x14ac:dyDescent="0.25">
      <c r="E349" s="52"/>
    </row>
    <row r="350" spans="5:5" s="28" customFormat="1" x14ac:dyDescent="0.25">
      <c r="E350" s="52"/>
    </row>
    <row r="351" spans="5:5" s="28" customFormat="1" x14ac:dyDescent="0.25">
      <c r="E351" s="52"/>
    </row>
    <row r="352" spans="5:5" s="28" customFormat="1" x14ac:dyDescent="0.25">
      <c r="E352" s="52"/>
    </row>
    <row r="353" spans="5:5" s="28" customFormat="1" x14ac:dyDescent="0.25">
      <c r="E353" s="52"/>
    </row>
    <row r="354" spans="5:5" s="28" customFormat="1" x14ac:dyDescent="0.25">
      <c r="E354" s="52"/>
    </row>
    <row r="355" spans="5:5" s="28" customFormat="1" x14ac:dyDescent="0.25">
      <c r="E355" s="52"/>
    </row>
    <row r="356" spans="5:5" s="28" customFormat="1" x14ac:dyDescent="0.25">
      <c r="E356" s="52"/>
    </row>
    <row r="357" spans="5:5" s="28" customFormat="1" x14ac:dyDescent="0.25">
      <c r="E357" s="52"/>
    </row>
    <row r="358" spans="5:5" s="28" customFormat="1" x14ac:dyDescent="0.25">
      <c r="E358" s="52"/>
    </row>
    <row r="359" spans="5:5" s="28" customFormat="1" x14ac:dyDescent="0.25">
      <c r="E359" s="52"/>
    </row>
    <row r="360" spans="5:5" s="28" customFormat="1" x14ac:dyDescent="0.25">
      <c r="E360" s="52"/>
    </row>
    <row r="361" spans="5:5" s="28" customFormat="1" x14ac:dyDescent="0.25">
      <c r="E361" s="52"/>
    </row>
    <row r="362" spans="5:5" s="28" customFormat="1" x14ac:dyDescent="0.25">
      <c r="E362" s="52"/>
    </row>
    <row r="363" spans="5:5" s="28" customFormat="1" x14ac:dyDescent="0.25">
      <c r="E363" s="52"/>
    </row>
    <row r="364" spans="5:5" s="28" customFormat="1" x14ac:dyDescent="0.25">
      <c r="E364" s="52"/>
    </row>
    <row r="365" spans="5:5" s="28" customFormat="1" x14ac:dyDescent="0.25">
      <c r="E365" s="52"/>
    </row>
    <row r="366" spans="5:5" s="28" customFormat="1" x14ac:dyDescent="0.25">
      <c r="E366" s="52"/>
    </row>
    <row r="367" spans="5:5" s="28" customFormat="1" x14ac:dyDescent="0.25">
      <c r="E367" s="52"/>
    </row>
    <row r="368" spans="5:5" s="28" customFormat="1" x14ac:dyDescent="0.25">
      <c r="E368" s="52"/>
    </row>
    <row r="369" spans="5:5" s="28" customFormat="1" x14ac:dyDescent="0.25">
      <c r="E369" s="52"/>
    </row>
    <row r="370" spans="5:5" s="28" customFormat="1" x14ac:dyDescent="0.25">
      <c r="E370" s="52"/>
    </row>
    <row r="371" spans="5:5" s="28" customFormat="1" x14ac:dyDescent="0.25">
      <c r="E371" s="52"/>
    </row>
    <row r="372" spans="5:5" s="28" customFormat="1" x14ac:dyDescent="0.25">
      <c r="E372" s="52"/>
    </row>
    <row r="373" spans="5:5" s="28" customFormat="1" x14ac:dyDescent="0.25">
      <c r="E373" s="52"/>
    </row>
    <row r="374" spans="5:5" s="28" customFormat="1" x14ac:dyDescent="0.25">
      <c r="E374" s="52"/>
    </row>
    <row r="375" spans="5:5" s="28" customFormat="1" x14ac:dyDescent="0.25">
      <c r="E375" s="52"/>
    </row>
    <row r="376" spans="5:5" s="28" customFormat="1" x14ac:dyDescent="0.25">
      <c r="E376" s="52"/>
    </row>
    <row r="377" spans="5:5" s="28" customFormat="1" x14ac:dyDescent="0.25">
      <c r="E377" s="52"/>
    </row>
    <row r="378" spans="5:5" s="28" customFormat="1" x14ac:dyDescent="0.25">
      <c r="E378" s="52"/>
    </row>
    <row r="379" spans="5:5" s="28" customFormat="1" x14ac:dyDescent="0.25">
      <c r="E379" s="52"/>
    </row>
    <row r="380" spans="5:5" s="28" customFormat="1" x14ac:dyDescent="0.25">
      <c r="E380" s="52"/>
    </row>
    <row r="381" spans="5:5" s="28" customFormat="1" x14ac:dyDescent="0.25">
      <c r="E381" s="52"/>
    </row>
    <row r="382" spans="5:5" s="28" customFormat="1" x14ac:dyDescent="0.25">
      <c r="E382" s="52"/>
    </row>
    <row r="383" spans="5:5" s="28" customFormat="1" x14ac:dyDescent="0.25">
      <c r="E383" s="52"/>
    </row>
    <row r="384" spans="5:5" s="28" customFormat="1" x14ac:dyDescent="0.25">
      <c r="E384" s="52"/>
    </row>
    <row r="385" spans="5:5" s="28" customFormat="1" x14ac:dyDescent="0.25">
      <c r="E385" s="52"/>
    </row>
    <row r="386" spans="5:5" s="28" customFormat="1" x14ac:dyDescent="0.25">
      <c r="E386" s="52"/>
    </row>
    <row r="387" spans="5:5" s="28" customFormat="1" x14ac:dyDescent="0.25">
      <c r="E387" s="52"/>
    </row>
    <row r="388" spans="5:5" s="28" customFormat="1" x14ac:dyDescent="0.25">
      <c r="E388" s="52"/>
    </row>
    <row r="389" spans="5:5" s="28" customFormat="1" x14ac:dyDescent="0.25">
      <c r="E389" s="52"/>
    </row>
    <row r="390" spans="5:5" s="28" customFormat="1" x14ac:dyDescent="0.25">
      <c r="E390" s="52"/>
    </row>
    <row r="391" spans="5:5" s="28" customFormat="1" x14ac:dyDescent="0.25">
      <c r="E391" s="52"/>
    </row>
    <row r="392" spans="5:5" s="28" customFormat="1" x14ac:dyDescent="0.25">
      <c r="E392" s="52"/>
    </row>
    <row r="393" spans="5:5" s="28" customFormat="1" x14ac:dyDescent="0.25">
      <c r="E393" s="52"/>
    </row>
    <row r="394" spans="5:5" s="28" customFormat="1" x14ac:dyDescent="0.25">
      <c r="E394" s="52"/>
    </row>
    <row r="395" spans="5:5" s="28" customFormat="1" x14ac:dyDescent="0.25">
      <c r="E395" s="52"/>
    </row>
    <row r="396" spans="5:5" s="28" customFormat="1" x14ac:dyDescent="0.25">
      <c r="E396" s="52"/>
    </row>
    <row r="397" spans="5:5" s="28" customFormat="1" x14ac:dyDescent="0.25">
      <c r="E397" s="52"/>
    </row>
    <row r="398" spans="5:5" s="28" customFormat="1" x14ac:dyDescent="0.25">
      <c r="E398" s="52"/>
    </row>
    <row r="399" spans="5:5" s="28" customFormat="1" x14ac:dyDescent="0.25">
      <c r="E399" s="52"/>
    </row>
    <row r="400" spans="5:5" s="28" customFormat="1" x14ac:dyDescent="0.25">
      <c r="E400" s="52"/>
    </row>
    <row r="401" spans="5:5" s="28" customFormat="1" x14ac:dyDescent="0.25">
      <c r="E401" s="52"/>
    </row>
    <row r="402" spans="5:5" s="28" customFormat="1" x14ac:dyDescent="0.25">
      <c r="E402" s="52"/>
    </row>
    <row r="403" spans="5:5" s="28" customFormat="1" x14ac:dyDescent="0.25">
      <c r="E403" s="52"/>
    </row>
    <row r="404" spans="5:5" s="28" customFormat="1" x14ac:dyDescent="0.25">
      <c r="E404" s="52"/>
    </row>
    <row r="405" spans="5:5" s="28" customFormat="1" x14ac:dyDescent="0.25">
      <c r="E405" s="52"/>
    </row>
    <row r="406" spans="5:5" s="28" customFormat="1" x14ac:dyDescent="0.25">
      <c r="E406" s="52"/>
    </row>
    <row r="407" spans="5:5" s="28" customFormat="1" x14ac:dyDescent="0.25">
      <c r="E407" s="52"/>
    </row>
    <row r="408" spans="5:5" s="28" customFormat="1" x14ac:dyDescent="0.25">
      <c r="E408" s="52"/>
    </row>
    <row r="409" spans="5:5" s="28" customFormat="1" x14ac:dyDescent="0.25">
      <c r="E409" s="52"/>
    </row>
    <row r="410" spans="5:5" s="28" customFormat="1" x14ac:dyDescent="0.25">
      <c r="E410" s="52"/>
    </row>
    <row r="411" spans="5:5" s="28" customFormat="1" x14ac:dyDescent="0.25">
      <c r="E411" s="52"/>
    </row>
    <row r="412" spans="5:5" s="28" customFormat="1" x14ac:dyDescent="0.25">
      <c r="E412" s="52"/>
    </row>
    <row r="413" spans="5:5" s="28" customFormat="1" x14ac:dyDescent="0.25">
      <c r="E413" s="52"/>
    </row>
    <row r="414" spans="5:5" s="28" customFormat="1" x14ac:dyDescent="0.25">
      <c r="E414" s="52"/>
    </row>
    <row r="415" spans="5:5" s="28" customFormat="1" x14ac:dyDescent="0.25">
      <c r="E415" s="52"/>
    </row>
    <row r="416" spans="5:5" s="28" customFormat="1" x14ac:dyDescent="0.25">
      <c r="E416" s="52"/>
    </row>
    <row r="417" spans="5:5" s="28" customFormat="1" x14ac:dyDescent="0.25">
      <c r="E417" s="52"/>
    </row>
    <row r="418" spans="5:5" s="28" customFormat="1" x14ac:dyDescent="0.25">
      <c r="E418" s="52"/>
    </row>
    <row r="419" spans="5:5" s="28" customFormat="1" x14ac:dyDescent="0.25">
      <c r="E419" s="52"/>
    </row>
    <row r="420" spans="5:5" s="28" customFormat="1" x14ac:dyDescent="0.25">
      <c r="E420" s="52"/>
    </row>
    <row r="421" spans="5:5" s="28" customFormat="1" x14ac:dyDescent="0.25">
      <c r="E421" s="52"/>
    </row>
    <row r="422" spans="5:5" s="28" customFormat="1" x14ac:dyDescent="0.25">
      <c r="E422" s="52"/>
    </row>
    <row r="423" spans="5:5" s="28" customFormat="1" x14ac:dyDescent="0.25">
      <c r="E423" s="52"/>
    </row>
    <row r="424" spans="5:5" s="28" customFormat="1" x14ac:dyDescent="0.25">
      <c r="E424" s="52"/>
    </row>
    <row r="425" spans="5:5" s="28" customFormat="1" x14ac:dyDescent="0.25">
      <c r="E425" s="52"/>
    </row>
    <row r="426" spans="5:5" s="28" customFormat="1" x14ac:dyDescent="0.25">
      <c r="E426" s="52"/>
    </row>
    <row r="427" spans="5:5" s="28" customFormat="1" x14ac:dyDescent="0.25">
      <c r="E427" s="52"/>
    </row>
    <row r="428" spans="5:5" s="28" customFormat="1" x14ac:dyDescent="0.25">
      <c r="E428" s="52"/>
    </row>
    <row r="429" spans="5:5" s="28" customFormat="1" x14ac:dyDescent="0.25">
      <c r="E429" s="52"/>
    </row>
    <row r="430" spans="5:5" s="28" customFormat="1" x14ac:dyDescent="0.25">
      <c r="E430" s="52"/>
    </row>
    <row r="431" spans="5:5" s="28" customFormat="1" x14ac:dyDescent="0.25">
      <c r="E431" s="52"/>
    </row>
    <row r="432" spans="5:5" s="28" customFormat="1" x14ac:dyDescent="0.25">
      <c r="E432" s="52"/>
    </row>
    <row r="433" spans="5:5" s="28" customFormat="1" x14ac:dyDescent="0.25">
      <c r="E433" s="52"/>
    </row>
    <row r="434" spans="5:5" s="28" customFormat="1" x14ac:dyDescent="0.25">
      <c r="E434" s="52"/>
    </row>
    <row r="435" spans="5:5" s="28" customFormat="1" x14ac:dyDescent="0.25">
      <c r="E435" s="52"/>
    </row>
    <row r="436" spans="5:5" s="28" customFormat="1" x14ac:dyDescent="0.25">
      <c r="E436" s="52"/>
    </row>
    <row r="437" spans="5:5" s="28" customFormat="1" x14ac:dyDescent="0.25">
      <c r="E437" s="52"/>
    </row>
    <row r="438" spans="5:5" s="28" customFormat="1" x14ac:dyDescent="0.25">
      <c r="E438" s="52"/>
    </row>
    <row r="439" spans="5:5" s="28" customFormat="1" x14ac:dyDescent="0.25">
      <c r="E439" s="52"/>
    </row>
    <row r="440" spans="5:5" s="28" customFormat="1" x14ac:dyDescent="0.25">
      <c r="E440" s="52"/>
    </row>
    <row r="441" spans="5:5" s="28" customFormat="1" x14ac:dyDescent="0.25">
      <c r="E441" s="52"/>
    </row>
    <row r="442" spans="5:5" s="28" customFormat="1" x14ac:dyDescent="0.25">
      <c r="E442" s="52"/>
    </row>
    <row r="443" spans="5:5" s="28" customFormat="1" x14ac:dyDescent="0.25">
      <c r="E443" s="52"/>
    </row>
    <row r="444" spans="5:5" s="28" customFormat="1" x14ac:dyDescent="0.25">
      <c r="E444" s="52"/>
    </row>
    <row r="445" spans="5:5" s="28" customFormat="1" x14ac:dyDescent="0.25">
      <c r="E445" s="52"/>
    </row>
    <row r="446" spans="5:5" s="28" customFormat="1" x14ac:dyDescent="0.25">
      <c r="E446" s="52"/>
    </row>
    <row r="447" spans="5:5" s="28" customFormat="1" x14ac:dyDescent="0.25">
      <c r="E447" s="52"/>
    </row>
    <row r="448" spans="5:5" s="28" customFormat="1" x14ac:dyDescent="0.25">
      <c r="E448" s="52"/>
    </row>
    <row r="449" spans="5:5" s="28" customFormat="1" x14ac:dyDescent="0.25">
      <c r="E449" s="52"/>
    </row>
    <row r="450" spans="5:5" s="28" customFormat="1" x14ac:dyDescent="0.25">
      <c r="E450" s="52"/>
    </row>
    <row r="451" spans="5:5" s="28" customFormat="1" x14ac:dyDescent="0.25">
      <c r="E451" s="52"/>
    </row>
    <row r="452" spans="5:5" s="28" customFormat="1" x14ac:dyDescent="0.25">
      <c r="E452" s="52"/>
    </row>
    <row r="453" spans="5:5" s="28" customFormat="1" x14ac:dyDescent="0.25">
      <c r="E453" s="52"/>
    </row>
    <row r="454" spans="5:5" s="28" customFormat="1" x14ac:dyDescent="0.25">
      <c r="E454" s="52"/>
    </row>
    <row r="455" spans="5:5" s="28" customFormat="1" x14ac:dyDescent="0.25">
      <c r="E455" s="52"/>
    </row>
    <row r="456" spans="5:5" s="28" customFormat="1" x14ac:dyDescent="0.25">
      <c r="E456" s="52"/>
    </row>
    <row r="457" spans="5:5" s="28" customFormat="1" x14ac:dyDescent="0.25">
      <c r="E457" s="52"/>
    </row>
    <row r="458" spans="5:5" s="28" customFormat="1" x14ac:dyDescent="0.25">
      <c r="E458" s="52"/>
    </row>
    <row r="459" spans="5:5" s="28" customFormat="1" x14ac:dyDescent="0.25">
      <c r="E459" s="52"/>
    </row>
    <row r="460" spans="5:5" s="28" customFormat="1" x14ac:dyDescent="0.25">
      <c r="E460" s="52"/>
    </row>
    <row r="461" spans="5:5" s="28" customFormat="1" x14ac:dyDescent="0.25">
      <c r="E461" s="52"/>
    </row>
    <row r="462" spans="5:5" s="28" customFormat="1" x14ac:dyDescent="0.25">
      <c r="E462" s="52"/>
    </row>
    <row r="463" spans="5:5" s="28" customFormat="1" x14ac:dyDescent="0.25">
      <c r="E463" s="52"/>
    </row>
    <row r="464" spans="5:5" s="28" customFormat="1" x14ac:dyDescent="0.25">
      <c r="E464" s="52"/>
    </row>
    <row r="465" spans="5:5" s="28" customFormat="1" x14ac:dyDescent="0.25">
      <c r="E465" s="52"/>
    </row>
    <row r="466" spans="5:5" s="28" customFormat="1" x14ac:dyDescent="0.25">
      <c r="E466" s="52"/>
    </row>
    <row r="467" spans="5:5" s="28" customFormat="1" x14ac:dyDescent="0.25">
      <c r="E467" s="52"/>
    </row>
    <row r="468" spans="5:5" s="28" customFormat="1" x14ac:dyDescent="0.25">
      <c r="E468" s="52"/>
    </row>
    <row r="469" spans="5:5" s="28" customFormat="1" x14ac:dyDescent="0.25">
      <c r="E469" s="52"/>
    </row>
    <row r="470" spans="5:5" s="28" customFormat="1" x14ac:dyDescent="0.25">
      <c r="E470" s="52"/>
    </row>
    <row r="471" spans="5:5" s="28" customFormat="1" x14ac:dyDescent="0.25">
      <c r="E471" s="52"/>
    </row>
    <row r="472" spans="5:5" s="28" customFormat="1" x14ac:dyDescent="0.25">
      <c r="E472" s="52"/>
    </row>
    <row r="473" spans="5:5" s="28" customFormat="1" x14ac:dyDescent="0.25">
      <c r="E473" s="52"/>
    </row>
    <row r="474" spans="5:5" s="28" customFormat="1" x14ac:dyDescent="0.25">
      <c r="E474" s="52"/>
    </row>
    <row r="475" spans="5:5" s="28" customFormat="1" x14ac:dyDescent="0.25">
      <c r="E475" s="52"/>
    </row>
    <row r="476" spans="5:5" s="28" customFormat="1" x14ac:dyDescent="0.25">
      <c r="E476" s="52"/>
    </row>
    <row r="477" spans="5:5" s="28" customFormat="1" x14ac:dyDescent="0.25">
      <c r="E477" s="52"/>
    </row>
    <row r="478" spans="5:5" s="28" customFormat="1" x14ac:dyDescent="0.25">
      <c r="E478" s="52"/>
    </row>
    <row r="479" spans="5:5" s="28" customFormat="1" x14ac:dyDescent="0.25">
      <c r="E479" s="52"/>
    </row>
    <row r="480" spans="5:5" s="28" customFormat="1" x14ac:dyDescent="0.25">
      <c r="E480" s="52"/>
    </row>
    <row r="481" spans="5:5" s="28" customFormat="1" x14ac:dyDescent="0.25">
      <c r="E481" s="52"/>
    </row>
    <row r="482" spans="5:5" s="28" customFormat="1" x14ac:dyDescent="0.25">
      <c r="E482" s="52"/>
    </row>
    <row r="483" spans="5:5" s="28" customFormat="1" x14ac:dyDescent="0.25">
      <c r="E483" s="52"/>
    </row>
    <row r="484" spans="5:5" s="28" customFormat="1" x14ac:dyDescent="0.25">
      <c r="E484" s="52"/>
    </row>
    <row r="485" spans="5:5" s="28" customFormat="1" x14ac:dyDescent="0.25">
      <c r="E485" s="52"/>
    </row>
    <row r="486" spans="5:5" s="28" customFormat="1" x14ac:dyDescent="0.25">
      <c r="E486" s="52"/>
    </row>
    <row r="487" spans="5:5" s="28" customFormat="1" x14ac:dyDescent="0.25">
      <c r="E487" s="52"/>
    </row>
    <row r="488" spans="5:5" s="28" customFormat="1" x14ac:dyDescent="0.25">
      <c r="E488" s="52"/>
    </row>
    <row r="489" spans="5:5" s="28" customFormat="1" x14ac:dyDescent="0.25">
      <c r="E489" s="52"/>
    </row>
    <row r="490" spans="5:5" s="28" customFormat="1" x14ac:dyDescent="0.25">
      <c r="E490" s="52"/>
    </row>
    <row r="491" spans="5:5" s="28" customFormat="1" x14ac:dyDescent="0.25">
      <c r="E491" s="52"/>
    </row>
    <row r="492" spans="5:5" s="28" customFormat="1" x14ac:dyDescent="0.25">
      <c r="E492" s="52"/>
    </row>
    <row r="493" spans="5:5" s="28" customFormat="1" x14ac:dyDescent="0.25">
      <c r="E493" s="52"/>
    </row>
    <row r="494" spans="5:5" s="28" customFormat="1" x14ac:dyDescent="0.25">
      <c r="E494" s="52"/>
    </row>
    <row r="495" spans="5:5" s="28" customFormat="1" x14ac:dyDescent="0.25">
      <c r="E495" s="52"/>
    </row>
    <row r="496" spans="5:5" s="28" customFormat="1" x14ac:dyDescent="0.25">
      <c r="E496" s="52"/>
    </row>
    <row r="497" spans="5:5" s="28" customFormat="1" x14ac:dyDescent="0.25">
      <c r="E497" s="52"/>
    </row>
    <row r="498" spans="5:5" s="28" customFormat="1" x14ac:dyDescent="0.25">
      <c r="E498" s="52"/>
    </row>
    <row r="499" spans="5:5" s="28" customFormat="1" x14ac:dyDescent="0.25">
      <c r="E499" s="52"/>
    </row>
    <row r="500" spans="5:5" s="28" customFormat="1" x14ac:dyDescent="0.25">
      <c r="E500" s="52"/>
    </row>
    <row r="501" spans="5:5" s="28" customFormat="1" x14ac:dyDescent="0.25">
      <c r="E501" s="52"/>
    </row>
    <row r="502" spans="5:5" s="28" customFormat="1" x14ac:dyDescent="0.25">
      <c r="E502" s="52"/>
    </row>
    <row r="503" spans="5:5" s="28" customFormat="1" x14ac:dyDescent="0.25">
      <c r="E503" s="52"/>
    </row>
    <row r="504" spans="5:5" s="28" customFormat="1" x14ac:dyDescent="0.25">
      <c r="E504" s="52"/>
    </row>
    <row r="505" spans="5:5" s="28" customFormat="1" x14ac:dyDescent="0.25">
      <c r="E505" s="52"/>
    </row>
    <row r="506" spans="5:5" s="28" customFormat="1" x14ac:dyDescent="0.25">
      <c r="E506" s="52"/>
    </row>
    <row r="507" spans="5:5" s="28" customFormat="1" x14ac:dyDescent="0.25">
      <c r="E507" s="52"/>
    </row>
    <row r="508" spans="5:5" s="28" customFormat="1" x14ac:dyDescent="0.25">
      <c r="E508" s="52"/>
    </row>
    <row r="509" spans="5:5" s="28" customFormat="1" x14ac:dyDescent="0.25">
      <c r="E509" s="52"/>
    </row>
    <row r="510" spans="5:5" s="28" customFormat="1" x14ac:dyDescent="0.25">
      <c r="E510" s="52"/>
    </row>
    <row r="511" spans="5:5" s="28" customFormat="1" x14ac:dyDescent="0.25">
      <c r="E511" s="52"/>
    </row>
    <row r="512" spans="5:5" s="28" customFormat="1" x14ac:dyDescent="0.25">
      <c r="E512" s="52"/>
    </row>
    <row r="513" spans="5:5" s="28" customFormat="1" x14ac:dyDescent="0.25">
      <c r="E513" s="52"/>
    </row>
    <row r="514" spans="5:5" s="28" customFormat="1" x14ac:dyDescent="0.25">
      <c r="E514" s="52"/>
    </row>
    <row r="515" spans="5:5" s="28" customFormat="1" x14ac:dyDescent="0.25">
      <c r="E515" s="52"/>
    </row>
    <row r="516" spans="5:5" s="28" customFormat="1" x14ac:dyDescent="0.25">
      <c r="E516" s="52"/>
    </row>
    <row r="517" spans="5:5" s="28" customFormat="1" x14ac:dyDescent="0.25">
      <c r="E517" s="52"/>
    </row>
    <row r="518" spans="5:5" s="28" customFormat="1" x14ac:dyDescent="0.25">
      <c r="E518" s="52"/>
    </row>
    <row r="519" spans="5:5" s="28" customFormat="1" x14ac:dyDescent="0.25">
      <c r="E519" s="52"/>
    </row>
    <row r="520" spans="5:5" s="28" customFormat="1" x14ac:dyDescent="0.25">
      <c r="E520" s="52"/>
    </row>
    <row r="521" spans="5:5" s="28" customFormat="1" x14ac:dyDescent="0.25">
      <c r="E521" s="52"/>
    </row>
    <row r="522" spans="5:5" s="28" customFormat="1" x14ac:dyDescent="0.25">
      <c r="E522" s="52"/>
    </row>
    <row r="523" spans="5:5" s="28" customFormat="1" x14ac:dyDescent="0.25">
      <c r="E523" s="52"/>
    </row>
    <row r="524" spans="5:5" s="28" customFormat="1" x14ac:dyDescent="0.25">
      <c r="E524" s="52"/>
    </row>
    <row r="525" spans="5:5" s="28" customFormat="1" x14ac:dyDescent="0.25">
      <c r="E525" s="52"/>
    </row>
    <row r="526" spans="5:5" s="28" customFormat="1" x14ac:dyDescent="0.25">
      <c r="E526" s="52"/>
    </row>
    <row r="527" spans="5:5" s="28" customFormat="1" x14ac:dyDescent="0.25">
      <c r="E527" s="52"/>
    </row>
    <row r="528" spans="5:5" s="28" customFormat="1" x14ac:dyDescent="0.25">
      <c r="E528" s="52"/>
    </row>
    <row r="529" spans="5:5" s="28" customFormat="1" x14ac:dyDescent="0.25">
      <c r="E529" s="52"/>
    </row>
    <row r="530" spans="5:5" s="28" customFormat="1" x14ac:dyDescent="0.25">
      <c r="E530" s="52"/>
    </row>
    <row r="531" spans="5:5" s="28" customFormat="1" x14ac:dyDescent="0.25">
      <c r="E531" s="52"/>
    </row>
    <row r="532" spans="5:5" s="28" customFormat="1" x14ac:dyDescent="0.25">
      <c r="E532" s="52"/>
    </row>
    <row r="533" spans="5:5" s="28" customFormat="1" x14ac:dyDescent="0.25">
      <c r="E533" s="52"/>
    </row>
    <row r="534" spans="5:5" s="28" customFormat="1" x14ac:dyDescent="0.25">
      <c r="E534" s="52"/>
    </row>
    <row r="535" spans="5:5" s="28" customFormat="1" x14ac:dyDescent="0.25">
      <c r="E535" s="52"/>
    </row>
    <row r="536" spans="5:5" s="28" customFormat="1" x14ac:dyDescent="0.25">
      <c r="E536" s="52"/>
    </row>
    <row r="537" spans="5:5" s="28" customFormat="1" x14ac:dyDescent="0.25">
      <c r="E537" s="52"/>
    </row>
    <row r="538" spans="5:5" s="28" customFormat="1" x14ac:dyDescent="0.25">
      <c r="E538" s="52"/>
    </row>
    <row r="539" spans="5:5" s="28" customFormat="1" x14ac:dyDescent="0.25">
      <c r="E539" s="52"/>
    </row>
    <row r="540" spans="5:5" s="28" customFormat="1" x14ac:dyDescent="0.25">
      <c r="E540" s="52"/>
    </row>
    <row r="541" spans="5:5" s="28" customFormat="1" x14ac:dyDescent="0.25">
      <c r="E541" s="52"/>
    </row>
    <row r="542" spans="5:5" s="28" customFormat="1" x14ac:dyDescent="0.25">
      <c r="E542" s="52"/>
    </row>
    <row r="543" spans="5:5" s="28" customFormat="1" x14ac:dyDescent="0.25">
      <c r="E543" s="52"/>
    </row>
    <row r="544" spans="5:5" s="28" customFormat="1" x14ac:dyDescent="0.25">
      <c r="E544" s="52"/>
    </row>
    <row r="545" spans="5:5" s="28" customFormat="1" x14ac:dyDescent="0.25">
      <c r="E545" s="52"/>
    </row>
    <row r="546" spans="5:5" s="28" customFormat="1" x14ac:dyDescent="0.25">
      <c r="E546" s="52"/>
    </row>
    <row r="547" spans="5:5" s="28" customFormat="1" x14ac:dyDescent="0.25">
      <c r="E547" s="52"/>
    </row>
    <row r="548" spans="5:5" s="28" customFormat="1" x14ac:dyDescent="0.25">
      <c r="E548" s="52"/>
    </row>
    <row r="549" spans="5:5" s="28" customFormat="1" x14ac:dyDescent="0.25">
      <c r="E549" s="52"/>
    </row>
    <row r="550" spans="5:5" s="28" customFormat="1" x14ac:dyDescent="0.25">
      <c r="E550" s="52"/>
    </row>
    <row r="551" spans="5:5" s="28" customFormat="1" x14ac:dyDescent="0.25">
      <c r="E551" s="52"/>
    </row>
    <row r="552" spans="5:5" s="28" customFormat="1" x14ac:dyDescent="0.25">
      <c r="E552" s="52"/>
    </row>
    <row r="553" spans="5:5" s="28" customFormat="1" x14ac:dyDescent="0.25">
      <c r="E553" s="52"/>
    </row>
    <row r="554" spans="5:5" s="28" customFormat="1" x14ac:dyDescent="0.25">
      <c r="E554" s="52"/>
    </row>
    <row r="555" spans="5:5" s="28" customFormat="1" x14ac:dyDescent="0.25">
      <c r="E555" s="52"/>
    </row>
    <row r="556" spans="5:5" s="28" customFormat="1" x14ac:dyDescent="0.25">
      <c r="E556" s="52"/>
    </row>
    <row r="557" spans="5:5" s="28" customFormat="1" x14ac:dyDescent="0.25">
      <c r="E557" s="52"/>
    </row>
    <row r="558" spans="5:5" s="28" customFormat="1" x14ac:dyDescent="0.25">
      <c r="E558" s="52"/>
    </row>
    <row r="559" spans="5:5" s="28" customFormat="1" x14ac:dyDescent="0.25">
      <c r="E559" s="52"/>
    </row>
    <row r="560" spans="5:5" s="28" customFormat="1" x14ac:dyDescent="0.25">
      <c r="E560" s="52"/>
    </row>
    <row r="561" spans="5:5" s="28" customFormat="1" x14ac:dyDescent="0.25">
      <c r="E561" s="52"/>
    </row>
    <row r="562" spans="5:5" s="28" customFormat="1" x14ac:dyDescent="0.25">
      <c r="E562" s="52"/>
    </row>
    <row r="563" spans="5:5" s="28" customFormat="1" x14ac:dyDescent="0.25">
      <c r="E563" s="52"/>
    </row>
    <row r="564" spans="5:5" s="28" customFormat="1" x14ac:dyDescent="0.25">
      <c r="E564" s="52"/>
    </row>
    <row r="565" spans="5:5" s="28" customFormat="1" x14ac:dyDescent="0.25">
      <c r="E565" s="52"/>
    </row>
    <row r="566" spans="5:5" s="28" customFormat="1" x14ac:dyDescent="0.25">
      <c r="E566" s="52"/>
    </row>
    <row r="567" spans="5:5" s="28" customFormat="1" x14ac:dyDescent="0.25">
      <c r="E567" s="52"/>
    </row>
    <row r="568" spans="5:5" s="28" customFormat="1" x14ac:dyDescent="0.25">
      <c r="E568" s="52"/>
    </row>
    <row r="569" spans="5:5" s="28" customFormat="1" x14ac:dyDescent="0.25">
      <c r="E569" s="52"/>
    </row>
    <row r="570" spans="5:5" s="28" customFormat="1" x14ac:dyDescent="0.25">
      <c r="E570" s="52"/>
    </row>
    <row r="571" spans="5:5" s="28" customFormat="1" x14ac:dyDescent="0.25">
      <c r="E571" s="52"/>
    </row>
    <row r="572" spans="5:5" s="28" customFormat="1" x14ac:dyDescent="0.25">
      <c r="E572" s="52"/>
    </row>
    <row r="573" spans="5:5" s="28" customFormat="1" x14ac:dyDescent="0.25">
      <c r="E573" s="52"/>
    </row>
    <row r="574" spans="5:5" s="28" customFormat="1" x14ac:dyDescent="0.25">
      <c r="E574" s="52"/>
    </row>
    <row r="575" spans="5:5" s="28" customFormat="1" x14ac:dyDescent="0.25">
      <c r="E575" s="52"/>
    </row>
    <row r="576" spans="5:5" s="28" customFormat="1" x14ac:dyDescent="0.25">
      <c r="E576" s="52"/>
    </row>
    <row r="577" spans="5:5" s="28" customFormat="1" x14ac:dyDescent="0.25">
      <c r="E577" s="52"/>
    </row>
    <row r="578" spans="5:5" s="28" customFormat="1" x14ac:dyDescent="0.25">
      <c r="E578" s="52"/>
    </row>
    <row r="579" spans="5:5" s="28" customFormat="1" x14ac:dyDescent="0.25">
      <c r="E579" s="52"/>
    </row>
    <row r="580" spans="5:5" s="28" customFormat="1" x14ac:dyDescent="0.25">
      <c r="E580" s="52"/>
    </row>
    <row r="581" spans="5:5" s="28" customFormat="1" x14ac:dyDescent="0.25">
      <c r="E581" s="52"/>
    </row>
    <row r="582" spans="5:5" s="28" customFormat="1" x14ac:dyDescent="0.25">
      <c r="E582" s="52"/>
    </row>
    <row r="583" spans="5:5" s="28" customFormat="1" x14ac:dyDescent="0.25">
      <c r="E583" s="52"/>
    </row>
    <row r="584" spans="5:5" s="28" customFormat="1" x14ac:dyDescent="0.25">
      <c r="E584" s="52"/>
    </row>
    <row r="585" spans="5:5" s="28" customFormat="1" x14ac:dyDescent="0.25">
      <c r="E585" s="52"/>
    </row>
    <row r="586" spans="5:5" s="28" customFormat="1" x14ac:dyDescent="0.25">
      <c r="E586" s="52"/>
    </row>
    <row r="587" spans="5:5" s="28" customFormat="1" x14ac:dyDescent="0.25">
      <c r="E587" s="52"/>
    </row>
    <row r="588" spans="5:5" s="28" customFormat="1" x14ac:dyDescent="0.25">
      <c r="E588" s="52"/>
    </row>
    <row r="589" spans="5:5" s="28" customFormat="1" x14ac:dyDescent="0.25">
      <c r="E589" s="52"/>
    </row>
    <row r="590" spans="5:5" s="28" customFormat="1" x14ac:dyDescent="0.25">
      <c r="E590" s="52"/>
    </row>
    <row r="591" spans="5:5" s="28" customFormat="1" x14ac:dyDescent="0.25">
      <c r="E591" s="52"/>
    </row>
    <row r="592" spans="5:5" s="28" customFormat="1" x14ac:dyDescent="0.25">
      <c r="E592" s="52"/>
    </row>
    <row r="593" spans="5:5" s="28" customFormat="1" x14ac:dyDescent="0.25">
      <c r="E593" s="52"/>
    </row>
    <row r="594" spans="5:5" s="28" customFormat="1" x14ac:dyDescent="0.25">
      <c r="E594" s="52"/>
    </row>
    <row r="595" spans="5:5" s="28" customFormat="1" x14ac:dyDescent="0.25">
      <c r="E595" s="52"/>
    </row>
    <row r="596" spans="5:5" s="28" customFormat="1" x14ac:dyDescent="0.25">
      <c r="E596" s="52"/>
    </row>
    <row r="597" spans="5:5" s="28" customFormat="1" x14ac:dyDescent="0.25">
      <c r="E597" s="52"/>
    </row>
    <row r="598" spans="5:5" s="28" customFormat="1" x14ac:dyDescent="0.25">
      <c r="E598" s="52"/>
    </row>
    <row r="599" spans="5:5" s="28" customFormat="1" x14ac:dyDescent="0.25">
      <c r="E599" s="52"/>
    </row>
    <row r="600" spans="5:5" s="28" customFormat="1" x14ac:dyDescent="0.25">
      <c r="E600" s="52"/>
    </row>
    <row r="601" spans="5:5" s="28" customFormat="1" x14ac:dyDescent="0.25">
      <c r="E601" s="52"/>
    </row>
    <row r="602" spans="5:5" s="28" customFormat="1" x14ac:dyDescent="0.25">
      <c r="E602" s="52"/>
    </row>
    <row r="603" spans="5:5" s="28" customFormat="1" x14ac:dyDescent="0.25">
      <c r="E603" s="52"/>
    </row>
    <row r="604" spans="5:5" s="28" customFormat="1" x14ac:dyDescent="0.25">
      <c r="E604" s="52"/>
    </row>
    <row r="605" spans="5:5" s="28" customFormat="1" x14ac:dyDescent="0.25">
      <c r="E605" s="52"/>
    </row>
    <row r="606" spans="5:5" s="28" customFormat="1" x14ac:dyDescent="0.25">
      <c r="E606" s="52"/>
    </row>
    <row r="607" spans="5:5" s="28" customFormat="1" x14ac:dyDescent="0.25">
      <c r="E607" s="52"/>
    </row>
    <row r="608" spans="5:5" s="28" customFormat="1" x14ac:dyDescent="0.25">
      <c r="E608" s="52"/>
    </row>
    <row r="609" spans="5:5" s="28" customFormat="1" x14ac:dyDescent="0.25">
      <c r="E609" s="52"/>
    </row>
    <row r="610" spans="5:5" s="28" customFormat="1" x14ac:dyDescent="0.25">
      <c r="E610" s="52"/>
    </row>
    <row r="611" spans="5:5" s="28" customFormat="1" x14ac:dyDescent="0.25">
      <c r="E611" s="52"/>
    </row>
    <row r="612" spans="5:5" s="28" customFormat="1" x14ac:dyDescent="0.25">
      <c r="E612" s="52"/>
    </row>
    <row r="613" spans="5:5" s="28" customFormat="1" x14ac:dyDescent="0.25">
      <c r="E613" s="52"/>
    </row>
    <row r="614" spans="5:5" s="28" customFormat="1" x14ac:dyDescent="0.25">
      <c r="E614" s="52"/>
    </row>
    <row r="615" spans="5:5" s="28" customFormat="1" x14ac:dyDescent="0.25">
      <c r="E615" s="52"/>
    </row>
    <row r="616" spans="5:5" s="28" customFormat="1" x14ac:dyDescent="0.25">
      <c r="E616" s="52"/>
    </row>
    <row r="617" spans="5:5" s="28" customFormat="1" x14ac:dyDescent="0.25">
      <c r="E617" s="52"/>
    </row>
    <row r="618" spans="5:5" s="28" customFormat="1" x14ac:dyDescent="0.25">
      <c r="E618" s="52"/>
    </row>
    <row r="619" spans="5:5" s="28" customFormat="1" x14ac:dyDescent="0.25">
      <c r="E619" s="52"/>
    </row>
    <row r="620" spans="5:5" s="28" customFormat="1" x14ac:dyDescent="0.25">
      <c r="E620" s="52"/>
    </row>
    <row r="621" spans="5:5" s="28" customFormat="1" x14ac:dyDescent="0.25">
      <c r="E621" s="52"/>
    </row>
    <row r="622" spans="5:5" s="28" customFormat="1" x14ac:dyDescent="0.25">
      <c r="E622" s="52"/>
    </row>
    <row r="623" spans="5:5" s="28" customFormat="1" x14ac:dyDescent="0.25">
      <c r="E623" s="52"/>
    </row>
    <row r="624" spans="5:5" s="28" customFormat="1" x14ac:dyDescent="0.25">
      <c r="E624" s="52"/>
    </row>
    <row r="625" spans="5:5" s="28" customFormat="1" x14ac:dyDescent="0.25">
      <c r="E625" s="52"/>
    </row>
    <row r="626" spans="5:5" s="28" customFormat="1" x14ac:dyDescent="0.25">
      <c r="E626" s="52"/>
    </row>
    <row r="627" spans="5:5" s="28" customFormat="1" x14ac:dyDescent="0.25">
      <c r="E627" s="52"/>
    </row>
    <row r="628" spans="5:5" s="28" customFormat="1" x14ac:dyDescent="0.25">
      <c r="E628" s="52"/>
    </row>
    <row r="629" spans="5:5" s="28" customFormat="1" x14ac:dyDescent="0.25">
      <c r="E629" s="52"/>
    </row>
    <row r="630" spans="5:5" s="28" customFormat="1" x14ac:dyDescent="0.25">
      <c r="E630" s="52"/>
    </row>
    <row r="631" spans="5:5" s="28" customFormat="1" x14ac:dyDescent="0.25">
      <c r="E631" s="52"/>
    </row>
    <row r="632" spans="5:5" s="28" customFormat="1" x14ac:dyDescent="0.25">
      <c r="E632" s="52"/>
    </row>
    <row r="633" spans="5:5" s="28" customFormat="1" x14ac:dyDescent="0.25">
      <c r="E633" s="52"/>
    </row>
    <row r="634" spans="5:5" s="28" customFormat="1" x14ac:dyDescent="0.25">
      <c r="E634" s="52"/>
    </row>
    <row r="635" spans="5:5" s="28" customFormat="1" x14ac:dyDescent="0.25">
      <c r="E635" s="52"/>
    </row>
    <row r="636" spans="5:5" s="28" customFormat="1" x14ac:dyDescent="0.25">
      <c r="E636" s="52"/>
    </row>
    <row r="637" spans="5:5" s="28" customFormat="1" x14ac:dyDescent="0.25">
      <c r="E637" s="52"/>
    </row>
    <row r="638" spans="5:5" s="28" customFormat="1" x14ac:dyDescent="0.25">
      <c r="E638" s="52"/>
    </row>
    <row r="639" spans="5:5" s="28" customFormat="1" x14ac:dyDescent="0.25">
      <c r="E639" s="52"/>
    </row>
    <row r="640" spans="5:5" s="28" customFormat="1" x14ac:dyDescent="0.25">
      <c r="E640" s="52"/>
    </row>
    <row r="641" spans="5:5" s="28" customFormat="1" x14ac:dyDescent="0.25">
      <c r="E641" s="52"/>
    </row>
    <row r="642" spans="5:5" s="28" customFormat="1" x14ac:dyDescent="0.25">
      <c r="E642" s="52"/>
    </row>
    <row r="643" spans="5:5" s="28" customFormat="1" x14ac:dyDescent="0.25">
      <c r="E643" s="52"/>
    </row>
    <row r="644" spans="5:5" s="28" customFormat="1" x14ac:dyDescent="0.25">
      <c r="E644" s="52"/>
    </row>
    <row r="645" spans="5:5" s="28" customFormat="1" x14ac:dyDescent="0.25">
      <c r="E645" s="52"/>
    </row>
    <row r="646" spans="5:5" s="28" customFormat="1" x14ac:dyDescent="0.25">
      <c r="E646" s="52"/>
    </row>
    <row r="647" spans="5:5" s="28" customFormat="1" x14ac:dyDescent="0.25">
      <c r="E647" s="52"/>
    </row>
    <row r="648" spans="5:5" s="28" customFormat="1" x14ac:dyDescent="0.25">
      <c r="E648" s="52"/>
    </row>
    <row r="649" spans="5:5" s="28" customFormat="1" x14ac:dyDescent="0.25">
      <c r="E649" s="52"/>
    </row>
    <row r="650" spans="5:5" s="28" customFormat="1" x14ac:dyDescent="0.25">
      <c r="E650" s="52"/>
    </row>
    <row r="651" spans="5:5" s="28" customFormat="1" x14ac:dyDescent="0.25">
      <c r="E651" s="52"/>
    </row>
    <row r="652" spans="5:5" s="28" customFormat="1" x14ac:dyDescent="0.25">
      <c r="E652" s="52"/>
    </row>
    <row r="653" spans="5:5" s="28" customFormat="1" x14ac:dyDescent="0.25">
      <c r="E653" s="52"/>
    </row>
    <row r="654" spans="5:5" s="28" customFormat="1" x14ac:dyDescent="0.25">
      <c r="E654" s="52"/>
    </row>
    <row r="655" spans="5:5" s="28" customFormat="1" x14ac:dyDescent="0.25">
      <c r="E655" s="52"/>
    </row>
    <row r="656" spans="5:5" s="28" customFormat="1" x14ac:dyDescent="0.25">
      <c r="E656" s="52"/>
    </row>
    <row r="657" spans="5:5" s="28" customFormat="1" x14ac:dyDescent="0.25">
      <c r="E657" s="52"/>
    </row>
    <row r="658" spans="5:5" s="28" customFormat="1" x14ac:dyDescent="0.25">
      <c r="E658" s="52"/>
    </row>
    <row r="659" spans="5:5" s="28" customFormat="1" x14ac:dyDescent="0.25">
      <c r="E659" s="52"/>
    </row>
    <row r="660" spans="5:5" s="28" customFormat="1" x14ac:dyDescent="0.25">
      <c r="E660" s="52"/>
    </row>
    <row r="661" spans="5:5" s="28" customFormat="1" x14ac:dyDescent="0.25">
      <c r="E661" s="52"/>
    </row>
    <row r="662" spans="5:5" s="28" customFormat="1" x14ac:dyDescent="0.25">
      <c r="E662" s="52"/>
    </row>
    <row r="663" spans="5:5" s="28" customFormat="1" x14ac:dyDescent="0.25">
      <c r="E663" s="52"/>
    </row>
    <row r="664" spans="5:5" s="28" customFormat="1" x14ac:dyDescent="0.25">
      <c r="E664" s="52"/>
    </row>
    <row r="665" spans="5:5" s="28" customFormat="1" x14ac:dyDescent="0.25">
      <c r="E665" s="52"/>
    </row>
    <row r="666" spans="5:5" s="28" customFormat="1" x14ac:dyDescent="0.25">
      <c r="E666" s="52"/>
    </row>
    <row r="667" spans="5:5" s="28" customFormat="1" x14ac:dyDescent="0.25">
      <c r="E667" s="52"/>
    </row>
    <row r="668" spans="5:5" s="28" customFormat="1" x14ac:dyDescent="0.25">
      <c r="E668" s="52"/>
    </row>
    <row r="669" spans="5:5" s="28" customFormat="1" x14ac:dyDescent="0.25">
      <c r="E669" s="52"/>
    </row>
    <row r="670" spans="5:5" s="28" customFormat="1" x14ac:dyDescent="0.25">
      <c r="E670" s="52"/>
    </row>
    <row r="671" spans="5:5" s="28" customFormat="1" x14ac:dyDescent="0.25">
      <c r="E671" s="52"/>
    </row>
    <row r="672" spans="5:5" s="28" customFormat="1" x14ac:dyDescent="0.25">
      <c r="E672" s="52"/>
    </row>
    <row r="673" spans="5:5" s="28" customFormat="1" x14ac:dyDescent="0.25">
      <c r="E673" s="52"/>
    </row>
    <row r="674" spans="5:5" s="28" customFormat="1" x14ac:dyDescent="0.25">
      <c r="E674" s="52"/>
    </row>
    <row r="675" spans="5:5" s="28" customFormat="1" x14ac:dyDescent="0.25">
      <c r="E675" s="52"/>
    </row>
    <row r="676" spans="5:5" s="28" customFormat="1" x14ac:dyDescent="0.25">
      <c r="E676" s="52"/>
    </row>
    <row r="677" spans="5:5" s="28" customFormat="1" x14ac:dyDescent="0.25">
      <c r="E677" s="52"/>
    </row>
    <row r="678" spans="5:5" s="28" customFormat="1" x14ac:dyDescent="0.25">
      <c r="E678" s="52"/>
    </row>
    <row r="679" spans="5:5" s="28" customFormat="1" x14ac:dyDescent="0.25">
      <c r="E679" s="52"/>
    </row>
    <row r="680" spans="5:5" s="28" customFormat="1" x14ac:dyDescent="0.25">
      <c r="E680" s="52"/>
    </row>
    <row r="681" spans="5:5" s="28" customFormat="1" x14ac:dyDescent="0.25">
      <c r="E681" s="52"/>
    </row>
    <row r="682" spans="5:5" s="28" customFormat="1" x14ac:dyDescent="0.25">
      <c r="E682" s="52"/>
    </row>
    <row r="683" spans="5:5" s="28" customFormat="1" x14ac:dyDescent="0.25">
      <c r="E683" s="52"/>
    </row>
    <row r="684" spans="5:5" s="28" customFormat="1" x14ac:dyDescent="0.25">
      <c r="E684" s="52"/>
    </row>
    <row r="685" spans="5:5" s="28" customFormat="1" x14ac:dyDescent="0.25">
      <c r="E685" s="52"/>
    </row>
    <row r="686" spans="5:5" s="28" customFormat="1" x14ac:dyDescent="0.25">
      <c r="E686" s="52"/>
    </row>
    <row r="687" spans="5:5" s="28" customFormat="1" x14ac:dyDescent="0.25">
      <c r="E687" s="52"/>
    </row>
    <row r="688" spans="5:5" s="28" customFormat="1" x14ac:dyDescent="0.25">
      <c r="E688" s="52"/>
    </row>
    <row r="689" spans="5:5" s="28" customFormat="1" x14ac:dyDescent="0.25">
      <c r="E689" s="52"/>
    </row>
    <row r="690" spans="5:5" s="28" customFormat="1" x14ac:dyDescent="0.25">
      <c r="E690" s="52"/>
    </row>
    <row r="691" spans="5:5" s="28" customFormat="1" x14ac:dyDescent="0.25">
      <c r="E691" s="52"/>
    </row>
    <row r="692" spans="5:5" s="28" customFormat="1" x14ac:dyDescent="0.25">
      <c r="E692" s="52"/>
    </row>
    <row r="693" spans="5:5" s="28" customFormat="1" x14ac:dyDescent="0.25">
      <c r="E693" s="52"/>
    </row>
    <row r="694" spans="5:5" s="28" customFormat="1" x14ac:dyDescent="0.25">
      <c r="E694" s="52"/>
    </row>
    <row r="695" spans="5:5" s="28" customFormat="1" x14ac:dyDescent="0.25">
      <c r="E695" s="52"/>
    </row>
    <row r="696" spans="5:5" s="28" customFormat="1" x14ac:dyDescent="0.25">
      <c r="E696" s="52"/>
    </row>
    <row r="697" spans="5:5" s="28" customFormat="1" x14ac:dyDescent="0.25">
      <c r="E697" s="52"/>
    </row>
    <row r="698" spans="5:5" s="28" customFormat="1" x14ac:dyDescent="0.25">
      <c r="E698" s="52"/>
    </row>
    <row r="699" spans="5:5" s="28" customFormat="1" x14ac:dyDescent="0.25">
      <c r="E699" s="52"/>
    </row>
    <row r="700" spans="5:5" s="28" customFormat="1" x14ac:dyDescent="0.25">
      <c r="E700" s="52"/>
    </row>
    <row r="701" spans="5:5" s="28" customFormat="1" x14ac:dyDescent="0.25">
      <c r="E701" s="52"/>
    </row>
    <row r="702" spans="5:5" s="28" customFormat="1" x14ac:dyDescent="0.25">
      <c r="E702" s="52"/>
    </row>
    <row r="703" spans="5:5" s="28" customFormat="1" x14ac:dyDescent="0.25">
      <c r="E703" s="52"/>
    </row>
    <row r="704" spans="5:5" s="28" customFormat="1" x14ac:dyDescent="0.25">
      <c r="E704" s="52"/>
    </row>
    <row r="705" spans="5:5" s="28" customFormat="1" x14ac:dyDescent="0.25">
      <c r="E705" s="52"/>
    </row>
    <row r="706" spans="5:5" s="28" customFormat="1" x14ac:dyDescent="0.25">
      <c r="E706" s="52"/>
    </row>
    <row r="707" spans="5:5" s="28" customFormat="1" x14ac:dyDescent="0.25">
      <c r="E707" s="52"/>
    </row>
    <row r="708" spans="5:5" s="28" customFormat="1" x14ac:dyDescent="0.25">
      <c r="E708" s="52"/>
    </row>
    <row r="709" spans="5:5" s="28" customFormat="1" x14ac:dyDescent="0.25">
      <c r="E709" s="52"/>
    </row>
    <row r="710" spans="5:5" s="28" customFormat="1" x14ac:dyDescent="0.25">
      <c r="E710" s="52"/>
    </row>
    <row r="711" spans="5:5" s="28" customFormat="1" x14ac:dyDescent="0.25">
      <c r="E711" s="52"/>
    </row>
    <row r="712" spans="5:5" s="28" customFormat="1" x14ac:dyDescent="0.25">
      <c r="E712" s="52"/>
    </row>
    <row r="713" spans="5:5" s="28" customFormat="1" x14ac:dyDescent="0.25">
      <c r="E713" s="52"/>
    </row>
    <row r="714" spans="5:5" s="28" customFormat="1" x14ac:dyDescent="0.25">
      <c r="E714" s="52"/>
    </row>
    <row r="715" spans="5:5" s="28" customFormat="1" x14ac:dyDescent="0.25">
      <c r="E715" s="52"/>
    </row>
    <row r="716" spans="5:5" s="28" customFormat="1" x14ac:dyDescent="0.25">
      <c r="E716" s="52"/>
    </row>
    <row r="717" spans="5:5" s="28" customFormat="1" x14ac:dyDescent="0.25">
      <c r="E717" s="52"/>
    </row>
    <row r="718" spans="5:5" s="28" customFormat="1" x14ac:dyDescent="0.25">
      <c r="E718" s="52"/>
    </row>
    <row r="719" spans="5:5" s="28" customFormat="1" x14ac:dyDescent="0.25">
      <c r="E719" s="52"/>
    </row>
    <row r="720" spans="5:5" s="28" customFormat="1" x14ac:dyDescent="0.25">
      <c r="E720" s="52"/>
    </row>
    <row r="721" spans="5:5" s="28" customFormat="1" x14ac:dyDescent="0.25">
      <c r="E721" s="52"/>
    </row>
    <row r="722" spans="5:5" s="28" customFormat="1" x14ac:dyDescent="0.25">
      <c r="E722" s="52"/>
    </row>
    <row r="723" spans="5:5" s="28" customFormat="1" x14ac:dyDescent="0.25">
      <c r="E723" s="52"/>
    </row>
    <row r="724" spans="5:5" s="28" customFormat="1" x14ac:dyDescent="0.25">
      <c r="E724" s="52"/>
    </row>
    <row r="725" spans="5:5" s="28" customFormat="1" x14ac:dyDescent="0.25">
      <c r="E725" s="52"/>
    </row>
    <row r="726" spans="5:5" s="28" customFormat="1" x14ac:dyDescent="0.25">
      <c r="E726" s="52"/>
    </row>
    <row r="727" spans="5:5" s="28" customFormat="1" x14ac:dyDescent="0.25">
      <c r="E727" s="52"/>
    </row>
    <row r="728" spans="5:5" s="28" customFormat="1" x14ac:dyDescent="0.25">
      <c r="E728" s="52"/>
    </row>
    <row r="729" spans="5:5" s="28" customFormat="1" x14ac:dyDescent="0.25">
      <c r="E729" s="52"/>
    </row>
    <row r="730" spans="5:5" s="28" customFormat="1" x14ac:dyDescent="0.25">
      <c r="E730" s="52"/>
    </row>
    <row r="731" spans="5:5" s="28" customFormat="1" x14ac:dyDescent="0.25">
      <c r="E731" s="52"/>
    </row>
    <row r="732" spans="5:5" s="28" customFormat="1" x14ac:dyDescent="0.25">
      <c r="E732" s="52"/>
    </row>
    <row r="733" spans="5:5" s="28" customFormat="1" x14ac:dyDescent="0.25">
      <c r="E733" s="52"/>
    </row>
    <row r="734" spans="5:5" s="28" customFormat="1" x14ac:dyDescent="0.25">
      <c r="E734" s="52"/>
    </row>
    <row r="735" spans="5:5" s="28" customFormat="1" x14ac:dyDescent="0.25">
      <c r="E735" s="52"/>
    </row>
    <row r="736" spans="5:5" s="28" customFormat="1" x14ac:dyDescent="0.25">
      <c r="E736" s="52"/>
    </row>
    <row r="737" spans="5:5" s="28" customFormat="1" x14ac:dyDescent="0.25">
      <c r="E737" s="52"/>
    </row>
    <row r="738" spans="5:5" s="28" customFormat="1" x14ac:dyDescent="0.25">
      <c r="E738" s="52"/>
    </row>
    <row r="739" spans="5:5" s="28" customFormat="1" x14ac:dyDescent="0.25">
      <c r="E739" s="52"/>
    </row>
    <row r="740" spans="5:5" s="28" customFormat="1" x14ac:dyDescent="0.25">
      <c r="E740" s="52"/>
    </row>
    <row r="741" spans="5:5" s="28" customFormat="1" x14ac:dyDescent="0.25">
      <c r="E741" s="52"/>
    </row>
    <row r="742" spans="5:5" s="28" customFormat="1" x14ac:dyDescent="0.25">
      <c r="E742" s="52"/>
    </row>
    <row r="743" spans="5:5" s="28" customFormat="1" x14ac:dyDescent="0.25">
      <c r="E743" s="52"/>
    </row>
    <row r="744" spans="5:5" s="28" customFormat="1" x14ac:dyDescent="0.25">
      <c r="E744" s="52"/>
    </row>
    <row r="745" spans="5:5" s="28" customFormat="1" x14ac:dyDescent="0.25">
      <c r="E745" s="52"/>
    </row>
    <row r="746" spans="5:5" s="28" customFormat="1" x14ac:dyDescent="0.25">
      <c r="E746" s="52"/>
    </row>
    <row r="747" spans="5:5" s="28" customFormat="1" x14ac:dyDescent="0.25">
      <c r="E747" s="52"/>
    </row>
    <row r="748" spans="5:5" s="28" customFormat="1" x14ac:dyDescent="0.25">
      <c r="E748" s="52"/>
    </row>
    <row r="749" spans="5:5" s="28" customFormat="1" x14ac:dyDescent="0.25">
      <c r="E749" s="52"/>
    </row>
    <row r="750" spans="5:5" s="28" customFormat="1" x14ac:dyDescent="0.25">
      <c r="E750" s="52"/>
    </row>
    <row r="751" spans="5:5" s="28" customFormat="1" x14ac:dyDescent="0.25">
      <c r="E751" s="52"/>
    </row>
    <row r="752" spans="5:5" s="28" customFormat="1" x14ac:dyDescent="0.25">
      <c r="E752" s="52"/>
    </row>
    <row r="753" spans="5:5" s="28" customFormat="1" x14ac:dyDescent="0.25">
      <c r="E753" s="52"/>
    </row>
    <row r="754" spans="5:5" s="28" customFormat="1" x14ac:dyDescent="0.25">
      <c r="E754" s="52"/>
    </row>
    <row r="755" spans="5:5" s="28" customFormat="1" x14ac:dyDescent="0.25">
      <c r="E755" s="52"/>
    </row>
    <row r="756" spans="5:5" s="28" customFormat="1" x14ac:dyDescent="0.25">
      <c r="E756" s="52"/>
    </row>
    <row r="757" spans="5:5" s="28" customFormat="1" x14ac:dyDescent="0.25">
      <c r="E757" s="52"/>
    </row>
    <row r="758" spans="5:5" s="28" customFormat="1" x14ac:dyDescent="0.25">
      <c r="E758" s="52"/>
    </row>
    <row r="759" spans="5:5" s="28" customFormat="1" x14ac:dyDescent="0.25">
      <c r="E759" s="52"/>
    </row>
    <row r="760" spans="5:5" s="28" customFormat="1" x14ac:dyDescent="0.25">
      <c r="E760" s="52"/>
    </row>
    <row r="761" spans="5:5" s="28" customFormat="1" x14ac:dyDescent="0.25">
      <c r="E761" s="52"/>
    </row>
    <row r="762" spans="5:5" s="28" customFormat="1" x14ac:dyDescent="0.25">
      <c r="E762" s="52"/>
    </row>
    <row r="763" spans="5:5" s="28" customFormat="1" x14ac:dyDescent="0.25">
      <c r="E763" s="52"/>
    </row>
    <row r="764" spans="5:5" s="28" customFormat="1" x14ac:dyDescent="0.25">
      <c r="E764" s="52"/>
    </row>
    <row r="765" spans="5:5" s="28" customFormat="1" x14ac:dyDescent="0.25">
      <c r="E765" s="52"/>
    </row>
    <row r="766" spans="5:5" s="28" customFormat="1" x14ac:dyDescent="0.25">
      <c r="E766" s="52"/>
    </row>
    <row r="767" spans="5:5" s="28" customFormat="1" x14ac:dyDescent="0.25">
      <c r="E767" s="52"/>
    </row>
    <row r="768" spans="5:5" s="28" customFormat="1" x14ac:dyDescent="0.25">
      <c r="E768" s="52"/>
    </row>
    <row r="769" spans="5:5" s="28" customFormat="1" x14ac:dyDescent="0.25">
      <c r="E769" s="52"/>
    </row>
    <row r="770" spans="5:5" s="28" customFormat="1" x14ac:dyDescent="0.25">
      <c r="E770" s="52"/>
    </row>
    <row r="771" spans="5:5" s="28" customFormat="1" x14ac:dyDescent="0.25">
      <c r="E771" s="52"/>
    </row>
    <row r="772" spans="5:5" s="28" customFormat="1" x14ac:dyDescent="0.25">
      <c r="E772" s="52"/>
    </row>
    <row r="773" spans="5:5" s="28" customFormat="1" x14ac:dyDescent="0.25">
      <c r="E773" s="52"/>
    </row>
    <row r="774" spans="5:5" s="28" customFormat="1" x14ac:dyDescent="0.25">
      <c r="E774" s="52"/>
    </row>
    <row r="775" spans="5:5" s="28" customFormat="1" x14ac:dyDescent="0.25">
      <c r="E775" s="52"/>
    </row>
    <row r="776" spans="5:5" s="28" customFormat="1" x14ac:dyDescent="0.25">
      <c r="E776" s="52"/>
    </row>
    <row r="777" spans="5:5" s="28" customFormat="1" x14ac:dyDescent="0.25">
      <c r="E777" s="52"/>
    </row>
    <row r="778" spans="5:5" s="28" customFormat="1" x14ac:dyDescent="0.25">
      <c r="E778" s="52"/>
    </row>
    <row r="779" spans="5:5" s="28" customFormat="1" x14ac:dyDescent="0.25">
      <c r="E779" s="52"/>
    </row>
    <row r="780" spans="5:5" s="28" customFormat="1" x14ac:dyDescent="0.25">
      <c r="E780" s="52"/>
    </row>
    <row r="781" spans="5:5" s="28" customFormat="1" x14ac:dyDescent="0.25">
      <c r="E781" s="52"/>
    </row>
    <row r="782" spans="5:5" s="28" customFormat="1" x14ac:dyDescent="0.25">
      <c r="E782" s="52"/>
    </row>
    <row r="783" spans="5:5" s="28" customFormat="1" x14ac:dyDescent="0.25">
      <c r="E783" s="52"/>
    </row>
    <row r="784" spans="5:5" s="28" customFormat="1" x14ac:dyDescent="0.25">
      <c r="E784" s="52"/>
    </row>
    <row r="785" spans="5:5" s="28" customFormat="1" x14ac:dyDescent="0.25">
      <c r="E785" s="52"/>
    </row>
    <row r="786" spans="5:5" s="28" customFormat="1" x14ac:dyDescent="0.25">
      <c r="E786" s="52"/>
    </row>
    <row r="787" spans="5:5" s="28" customFormat="1" x14ac:dyDescent="0.25">
      <c r="E787" s="52"/>
    </row>
    <row r="788" spans="5:5" s="28" customFormat="1" x14ac:dyDescent="0.25">
      <c r="E788" s="52"/>
    </row>
    <row r="789" spans="5:5" s="28" customFormat="1" x14ac:dyDescent="0.25">
      <c r="E789" s="52"/>
    </row>
    <row r="790" spans="5:5" s="28" customFormat="1" x14ac:dyDescent="0.25">
      <c r="E790" s="52"/>
    </row>
    <row r="791" spans="5:5" s="28" customFormat="1" x14ac:dyDescent="0.25">
      <c r="E791" s="52"/>
    </row>
    <row r="792" spans="5:5" s="28" customFormat="1" x14ac:dyDescent="0.25">
      <c r="E792" s="52"/>
    </row>
    <row r="793" spans="5:5" s="28" customFormat="1" x14ac:dyDescent="0.25">
      <c r="E793" s="52"/>
    </row>
    <row r="794" spans="5:5" s="28" customFormat="1" x14ac:dyDescent="0.25">
      <c r="E794" s="52"/>
    </row>
    <row r="795" spans="5:5" s="28" customFormat="1" x14ac:dyDescent="0.25">
      <c r="E795" s="52"/>
    </row>
    <row r="796" spans="5:5" s="28" customFormat="1" x14ac:dyDescent="0.25">
      <c r="E796" s="52"/>
    </row>
    <row r="797" spans="5:5" s="28" customFormat="1" x14ac:dyDescent="0.25">
      <c r="E797" s="52"/>
    </row>
    <row r="798" spans="5:5" s="28" customFormat="1" x14ac:dyDescent="0.25">
      <c r="E798" s="52"/>
    </row>
    <row r="799" spans="5:5" s="28" customFormat="1" x14ac:dyDescent="0.25">
      <c r="E799" s="52"/>
    </row>
    <row r="800" spans="5:5" s="28" customFormat="1" x14ac:dyDescent="0.25">
      <c r="E800" s="52"/>
    </row>
    <row r="801" spans="5:5" s="28" customFormat="1" x14ac:dyDescent="0.25">
      <c r="E801" s="52"/>
    </row>
    <row r="802" spans="5:5" s="28" customFormat="1" x14ac:dyDescent="0.25">
      <c r="E802" s="52"/>
    </row>
    <row r="803" spans="5:5" s="28" customFormat="1" x14ac:dyDescent="0.25">
      <c r="E803" s="52"/>
    </row>
    <row r="804" spans="5:5" s="28" customFormat="1" x14ac:dyDescent="0.25">
      <c r="E804" s="52"/>
    </row>
    <row r="805" spans="5:5" s="28" customFormat="1" x14ac:dyDescent="0.25">
      <c r="E805" s="52"/>
    </row>
    <row r="806" spans="5:5" s="28" customFormat="1" x14ac:dyDescent="0.25">
      <c r="E806" s="52"/>
    </row>
    <row r="807" spans="5:5" s="28" customFormat="1" x14ac:dyDescent="0.25">
      <c r="E807" s="52"/>
    </row>
    <row r="808" spans="5:5" s="28" customFormat="1" x14ac:dyDescent="0.25">
      <c r="E808" s="52"/>
    </row>
    <row r="809" spans="5:5" s="28" customFormat="1" x14ac:dyDescent="0.25">
      <c r="E809" s="52"/>
    </row>
    <row r="810" spans="5:5" s="28" customFormat="1" x14ac:dyDescent="0.25">
      <c r="E810" s="52"/>
    </row>
    <row r="811" spans="5:5" s="28" customFormat="1" x14ac:dyDescent="0.25">
      <c r="E811" s="52"/>
    </row>
    <row r="812" spans="5:5" s="28" customFormat="1" x14ac:dyDescent="0.25">
      <c r="E812" s="52"/>
    </row>
    <row r="813" spans="5:5" s="28" customFormat="1" x14ac:dyDescent="0.25">
      <c r="E813" s="52"/>
    </row>
    <row r="814" spans="5:5" s="28" customFormat="1" x14ac:dyDescent="0.25">
      <c r="E814" s="52"/>
    </row>
    <row r="815" spans="5:5" s="28" customFormat="1" x14ac:dyDescent="0.25">
      <c r="E815" s="52"/>
    </row>
    <row r="816" spans="5:5" s="28" customFormat="1" x14ac:dyDescent="0.25">
      <c r="E816" s="52"/>
    </row>
    <row r="817" spans="5:5" s="28" customFormat="1" x14ac:dyDescent="0.25">
      <c r="E817" s="52"/>
    </row>
    <row r="818" spans="5:5" s="28" customFormat="1" x14ac:dyDescent="0.25">
      <c r="E818" s="52"/>
    </row>
    <row r="819" spans="5:5" s="28" customFormat="1" x14ac:dyDescent="0.25">
      <c r="E819" s="52"/>
    </row>
    <row r="820" spans="5:5" s="28" customFormat="1" x14ac:dyDescent="0.25">
      <c r="E820" s="52"/>
    </row>
    <row r="821" spans="5:5" s="28" customFormat="1" x14ac:dyDescent="0.25">
      <c r="E821" s="52"/>
    </row>
    <row r="822" spans="5:5" s="28" customFormat="1" x14ac:dyDescent="0.25">
      <c r="E822" s="52"/>
    </row>
    <row r="823" spans="5:5" s="28" customFormat="1" x14ac:dyDescent="0.25">
      <c r="E823" s="52"/>
    </row>
    <row r="824" spans="5:5" s="28" customFormat="1" x14ac:dyDescent="0.25">
      <c r="E824" s="52"/>
    </row>
    <row r="825" spans="5:5" s="28" customFormat="1" x14ac:dyDescent="0.25">
      <c r="E825" s="52"/>
    </row>
    <row r="826" spans="5:5" s="28" customFormat="1" x14ac:dyDescent="0.25">
      <c r="E826" s="52"/>
    </row>
    <row r="827" spans="5:5" s="28" customFormat="1" x14ac:dyDescent="0.25">
      <c r="E827" s="52"/>
    </row>
    <row r="828" spans="5:5" s="28" customFormat="1" x14ac:dyDescent="0.25">
      <c r="E828" s="52"/>
    </row>
    <row r="829" spans="5:5" s="28" customFormat="1" x14ac:dyDescent="0.25">
      <c r="E829" s="52"/>
    </row>
    <row r="830" spans="5:5" s="28" customFormat="1" x14ac:dyDescent="0.25">
      <c r="E830" s="52"/>
    </row>
    <row r="831" spans="5:5" s="28" customFormat="1" x14ac:dyDescent="0.25">
      <c r="E831" s="52"/>
    </row>
    <row r="832" spans="5:5" s="28" customFormat="1" x14ac:dyDescent="0.25">
      <c r="E832" s="52"/>
    </row>
    <row r="833" spans="5:5" s="28" customFormat="1" x14ac:dyDescent="0.25">
      <c r="E833" s="52"/>
    </row>
    <row r="834" spans="5:5" s="28" customFormat="1" x14ac:dyDescent="0.25">
      <c r="E834" s="52"/>
    </row>
    <row r="835" spans="5:5" s="28" customFormat="1" x14ac:dyDescent="0.25">
      <c r="E835" s="52"/>
    </row>
    <row r="836" spans="5:5" s="28" customFormat="1" x14ac:dyDescent="0.25">
      <c r="E836" s="52"/>
    </row>
    <row r="837" spans="5:5" s="28" customFormat="1" x14ac:dyDescent="0.25">
      <c r="E837" s="52"/>
    </row>
    <row r="838" spans="5:5" s="28" customFormat="1" x14ac:dyDescent="0.25">
      <c r="E838" s="52"/>
    </row>
    <row r="839" spans="5:5" s="28" customFormat="1" x14ac:dyDescent="0.25">
      <c r="E839" s="52"/>
    </row>
    <row r="840" spans="5:5" s="28" customFormat="1" x14ac:dyDescent="0.25">
      <c r="E840" s="52"/>
    </row>
    <row r="841" spans="5:5" s="28" customFormat="1" x14ac:dyDescent="0.25">
      <c r="E841" s="52"/>
    </row>
    <row r="842" spans="5:5" s="28" customFormat="1" x14ac:dyDescent="0.25">
      <c r="E842" s="52"/>
    </row>
    <row r="843" spans="5:5" s="28" customFormat="1" x14ac:dyDescent="0.25">
      <c r="E843" s="52"/>
    </row>
    <row r="844" spans="5:5" s="28" customFormat="1" x14ac:dyDescent="0.25">
      <c r="E844" s="52"/>
    </row>
    <row r="845" spans="5:5" s="28" customFormat="1" x14ac:dyDescent="0.25">
      <c r="E845" s="52"/>
    </row>
    <row r="846" spans="5:5" s="28" customFormat="1" x14ac:dyDescent="0.25">
      <c r="E846" s="52"/>
    </row>
    <row r="847" spans="5:5" s="28" customFormat="1" x14ac:dyDescent="0.25">
      <c r="E847" s="52"/>
    </row>
    <row r="848" spans="5:5" s="28" customFormat="1" x14ac:dyDescent="0.25">
      <c r="E848" s="52"/>
    </row>
    <row r="849" spans="5:5" s="28" customFormat="1" x14ac:dyDescent="0.25">
      <c r="E849" s="52"/>
    </row>
    <row r="850" spans="5:5" s="28" customFormat="1" x14ac:dyDescent="0.25">
      <c r="E850" s="52"/>
    </row>
    <row r="851" spans="5:5" s="28" customFormat="1" x14ac:dyDescent="0.25">
      <c r="E851" s="52"/>
    </row>
    <row r="852" spans="5:5" s="28" customFormat="1" x14ac:dyDescent="0.25">
      <c r="E852" s="52"/>
    </row>
    <row r="853" spans="5:5" s="28" customFormat="1" x14ac:dyDescent="0.25">
      <c r="E853" s="52"/>
    </row>
    <row r="854" spans="5:5" s="28" customFormat="1" x14ac:dyDescent="0.25">
      <c r="E854" s="52"/>
    </row>
    <row r="855" spans="5:5" s="28" customFormat="1" x14ac:dyDescent="0.25">
      <c r="E855" s="52"/>
    </row>
    <row r="856" spans="5:5" s="28" customFormat="1" x14ac:dyDescent="0.25">
      <c r="E856" s="52"/>
    </row>
    <row r="857" spans="5:5" s="28" customFormat="1" x14ac:dyDescent="0.25">
      <c r="E857" s="52"/>
    </row>
    <row r="858" spans="5:5" s="28" customFormat="1" x14ac:dyDescent="0.25">
      <c r="E858" s="52"/>
    </row>
    <row r="859" spans="5:5" s="28" customFormat="1" x14ac:dyDescent="0.25">
      <c r="E859" s="52"/>
    </row>
    <row r="860" spans="5:5" s="28" customFormat="1" x14ac:dyDescent="0.25">
      <c r="E860" s="52"/>
    </row>
    <row r="861" spans="5:5" s="28" customFormat="1" x14ac:dyDescent="0.25">
      <c r="E861" s="52"/>
    </row>
    <row r="862" spans="5:5" s="28" customFormat="1" x14ac:dyDescent="0.25">
      <c r="E862" s="52"/>
    </row>
    <row r="863" spans="5:5" s="28" customFormat="1" x14ac:dyDescent="0.25">
      <c r="E863" s="52"/>
    </row>
    <row r="864" spans="5:5" s="28" customFormat="1" x14ac:dyDescent="0.25">
      <c r="E864" s="52"/>
    </row>
    <row r="865" spans="5:5" s="28" customFormat="1" x14ac:dyDescent="0.25">
      <c r="E865" s="52"/>
    </row>
    <row r="866" spans="5:5" s="28" customFormat="1" x14ac:dyDescent="0.25">
      <c r="E866" s="52"/>
    </row>
    <row r="867" spans="5:5" s="28" customFormat="1" x14ac:dyDescent="0.25">
      <c r="E867" s="52"/>
    </row>
    <row r="868" spans="5:5" s="28" customFormat="1" x14ac:dyDescent="0.25">
      <c r="E868" s="52"/>
    </row>
    <row r="869" spans="5:5" s="28" customFormat="1" x14ac:dyDescent="0.25">
      <c r="E869" s="52"/>
    </row>
  </sheetData>
  <autoFilter ref="A11:CZ148">
    <filterColumn colId="9" showButton="0"/>
  </autoFilter>
  <mergeCells count="277">
    <mergeCell ref="J149:K149"/>
    <mergeCell ref="C147:C149"/>
    <mergeCell ref="B147:B148"/>
    <mergeCell ref="H147:H148"/>
    <mergeCell ref="J147:K147"/>
    <mergeCell ref="J148:K148"/>
    <mergeCell ref="J142:K142"/>
    <mergeCell ref="J143:K143"/>
    <mergeCell ref="G144:G145"/>
    <mergeCell ref="J144:K144"/>
    <mergeCell ref="H145:H146"/>
    <mergeCell ref="J145:K145"/>
    <mergeCell ref="J146:K146"/>
    <mergeCell ref="B138:B146"/>
    <mergeCell ref="C138:C146"/>
    <mergeCell ref="D138:D146"/>
    <mergeCell ref="G138:G139"/>
    <mergeCell ref="J138:K138"/>
    <mergeCell ref="J139:K139"/>
    <mergeCell ref="G140:G141"/>
    <mergeCell ref="J140:K140"/>
    <mergeCell ref="J141:K141"/>
    <mergeCell ref="G142:G143"/>
    <mergeCell ref="J133:K133"/>
    <mergeCell ref="J134:K134"/>
    <mergeCell ref="G135:G136"/>
    <mergeCell ref="J135:K135"/>
    <mergeCell ref="H136:H137"/>
    <mergeCell ref="J136:K136"/>
    <mergeCell ref="J137:K137"/>
    <mergeCell ref="B129:B137"/>
    <mergeCell ref="C129:C137"/>
    <mergeCell ref="D129:D137"/>
    <mergeCell ref="G129:G130"/>
    <mergeCell ref="J129:K129"/>
    <mergeCell ref="J130:K130"/>
    <mergeCell ref="G131:G132"/>
    <mergeCell ref="J131:K131"/>
    <mergeCell ref="J132:K132"/>
    <mergeCell ref="G133:G134"/>
    <mergeCell ref="J124:K124"/>
    <mergeCell ref="J125:K125"/>
    <mergeCell ref="G126:G127"/>
    <mergeCell ref="J126:K126"/>
    <mergeCell ref="H127:H128"/>
    <mergeCell ref="J127:K127"/>
    <mergeCell ref="J128:K128"/>
    <mergeCell ref="B120:B128"/>
    <mergeCell ref="C120:C128"/>
    <mergeCell ref="D120:D128"/>
    <mergeCell ref="G120:G121"/>
    <mergeCell ref="J120:K120"/>
    <mergeCell ref="J121:K121"/>
    <mergeCell ref="G122:G123"/>
    <mergeCell ref="J122:K122"/>
    <mergeCell ref="J123:K123"/>
    <mergeCell ref="G124:G125"/>
    <mergeCell ref="J115:K115"/>
    <mergeCell ref="J116:K116"/>
    <mergeCell ref="G117:G118"/>
    <mergeCell ref="J117:K117"/>
    <mergeCell ref="H118:H119"/>
    <mergeCell ref="J118:K118"/>
    <mergeCell ref="J119:K119"/>
    <mergeCell ref="B111:B119"/>
    <mergeCell ref="C111:C119"/>
    <mergeCell ref="D111:D119"/>
    <mergeCell ref="G111:G112"/>
    <mergeCell ref="J111:K111"/>
    <mergeCell ref="J112:K112"/>
    <mergeCell ref="G113:G114"/>
    <mergeCell ref="J113:K113"/>
    <mergeCell ref="J114:K114"/>
    <mergeCell ref="G115:G116"/>
    <mergeCell ref="J106:K106"/>
    <mergeCell ref="J107:K107"/>
    <mergeCell ref="G108:G109"/>
    <mergeCell ref="J108:K108"/>
    <mergeCell ref="H109:H110"/>
    <mergeCell ref="J109:K109"/>
    <mergeCell ref="J110:K110"/>
    <mergeCell ref="B102:B110"/>
    <mergeCell ref="C102:C110"/>
    <mergeCell ref="D102:D110"/>
    <mergeCell ref="G102:G103"/>
    <mergeCell ref="J102:K102"/>
    <mergeCell ref="J103:K103"/>
    <mergeCell ref="G104:G105"/>
    <mergeCell ref="J104:K104"/>
    <mergeCell ref="J105:K105"/>
    <mergeCell ref="G106:G107"/>
    <mergeCell ref="J98:K98"/>
    <mergeCell ref="G99:G100"/>
    <mergeCell ref="J99:K99"/>
    <mergeCell ref="H100:H101"/>
    <mergeCell ref="J100:K100"/>
    <mergeCell ref="J101:K101"/>
    <mergeCell ref="B93:B101"/>
    <mergeCell ref="C93:C101"/>
    <mergeCell ref="D93:D101"/>
    <mergeCell ref="G93:G95"/>
    <mergeCell ref="J93:K93"/>
    <mergeCell ref="J94:K94"/>
    <mergeCell ref="J95:K95"/>
    <mergeCell ref="J96:K96"/>
    <mergeCell ref="G97:G98"/>
    <mergeCell ref="J97:K97"/>
    <mergeCell ref="J89:K89"/>
    <mergeCell ref="G90:G91"/>
    <mergeCell ref="J90:K90"/>
    <mergeCell ref="H91:H92"/>
    <mergeCell ref="J91:K91"/>
    <mergeCell ref="J92:K92"/>
    <mergeCell ref="B84:B92"/>
    <mergeCell ref="C84:C92"/>
    <mergeCell ref="D84:D92"/>
    <mergeCell ref="G84:G86"/>
    <mergeCell ref="J84:K84"/>
    <mergeCell ref="J85:K85"/>
    <mergeCell ref="J86:K86"/>
    <mergeCell ref="J87:K87"/>
    <mergeCell ref="G88:G89"/>
    <mergeCell ref="J88:K88"/>
    <mergeCell ref="J80:K80"/>
    <mergeCell ref="G81:G82"/>
    <mergeCell ref="J81:K81"/>
    <mergeCell ref="H82:H83"/>
    <mergeCell ref="J82:K82"/>
    <mergeCell ref="J83:K83"/>
    <mergeCell ref="B75:B83"/>
    <mergeCell ref="C75:C83"/>
    <mergeCell ref="D75:D83"/>
    <mergeCell ref="G75:G77"/>
    <mergeCell ref="J75:K75"/>
    <mergeCell ref="J76:K76"/>
    <mergeCell ref="J77:K77"/>
    <mergeCell ref="J78:K78"/>
    <mergeCell ref="G79:G80"/>
    <mergeCell ref="J79:K79"/>
    <mergeCell ref="G70:G71"/>
    <mergeCell ref="J70:K70"/>
    <mergeCell ref="J71:K71"/>
    <mergeCell ref="G72:G73"/>
    <mergeCell ref="J72:K72"/>
    <mergeCell ref="H73:H74"/>
    <mergeCell ref="J73:K73"/>
    <mergeCell ref="J74:K74"/>
    <mergeCell ref="B65:B74"/>
    <mergeCell ref="C65:C74"/>
    <mergeCell ref="D65:D74"/>
    <mergeCell ref="G65:G67"/>
    <mergeCell ref="J65:K65"/>
    <mergeCell ref="J66:K66"/>
    <mergeCell ref="J67:K67"/>
    <mergeCell ref="G68:G69"/>
    <mergeCell ref="J68:K68"/>
    <mergeCell ref="J69:K69"/>
    <mergeCell ref="G54:G55"/>
    <mergeCell ref="J54:K54"/>
    <mergeCell ref="H55:H56"/>
    <mergeCell ref="J55:K55"/>
    <mergeCell ref="J56:K56"/>
    <mergeCell ref="A57:B64"/>
    <mergeCell ref="C57:C64"/>
    <mergeCell ref="D57:D64"/>
    <mergeCell ref="G57:G58"/>
    <mergeCell ref="J57:K57"/>
    <mergeCell ref="B46:B56"/>
    <mergeCell ref="C46:C56"/>
    <mergeCell ref="D46:D56"/>
    <mergeCell ref="J58:K58"/>
    <mergeCell ref="J59:K59"/>
    <mergeCell ref="G60:G61"/>
    <mergeCell ref="J60:K60"/>
    <mergeCell ref="J61:K61"/>
    <mergeCell ref="G62:G63"/>
    <mergeCell ref="J62:K62"/>
    <mergeCell ref="H63:H64"/>
    <mergeCell ref="J63:K63"/>
    <mergeCell ref="J64:K64"/>
    <mergeCell ref="J48:K48"/>
    <mergeCell ref="G49:G51"/>
    <mergeCell ref="J49:K49"/>
    <mergeCell ref="J50:K50"/>
    <mergeCell ref="J51:K51"/>
    <mergeCell ref="G52:G53"/>
    <mergeCell ref="J52:K52"/>
    <mergeCell ref="J53:K53"/>
    <mergeCell ref="J43:K43"/>
    <mergeCell ref="H44:H45"/>
    <mergeCell ref="J44:K44"/>
    <mergeCell ref="J45:K45"/>
    <mergeCell ref="G46:G48"/>
    <mergeCell ref="J46:K46"/>
    <mergeCell ref="J47:K47"/>
    <mergeCell ref="C30:C37"/>
    <mergeCell ref="D30:D37"/>
    <mergeCell ref="J30:K30"/>
    <mergeCell ref="J31:K31"/>
    <mergeCell ref="J32:K32"/>
    <mergeCell ref="C21:C29"/>
    <mergeCell ref="D21:D29"/>
    <mergeCell ref="J21:K21"/>
    <mergeCell ref="J22:K22"/>
    <mergeCell ref="G23:G24"/>
    <mergeCell ref="J23:K23"/>
    <mergeCell ref="J24:K24"/>
    <mergeCell ref="G25:G26"/>
    <mergeCell ref="J25:K25"/>
    <mergeCell ref="J26:K26"/>
    <mergeCell ref="G33:G34"/>
    <mergeCell ref="J33:K33"/>
    <mergeCell ref="J34:K34"/>
    <mergeCell ref="G35:G36"/>
    <mergeCell ref="J35:K35"/>
    <mergeCell ref="H36:H37"/>
    <mergeCell ref="J36:K36"/>
    <mergeCell ref="J37:K37"/>
    <mergeCell ref="G27:G28"/>
    <mergeCell ref="C38:C45"/>
    <mergeCell ref="D38:D45"/>
    <mergeCell ref="J38:K38"/>
    <mergeCell ref="G39:G40"/>
    <mergeCell ref="J39:K39"/>
    <mergeCell ref="J40:K40"/>
    <mergeCell ref="G41:G42"/>
    <mergeCell ref="J41:K41"/>
    <mergeCell ref="J42:K42"/>
    <mergeCell ref="G43:G44"/>
    <mergeCell ref="J27:K27"/>
    <mergeCell ref="H28:H29"/>
    <mergeCell ref="J28:K28"/>
    <mergeCell ref="J29:K29"/>
    <mergeCell ref="C16:C20"/>
    <mergeCell ref="D16:D20"/>
    <mergeCell ref="J16:K16"/>
    <mergeCell ref="J17:K17"/>
    <mergeCell ref="J18:K18"/>
    <mergeCell ref="G19:G20"/>
    <mergeCell ref="J19:K19"/>
    <mergeCell ref="J20:K20"/>
    <mergeCell ref="E10:F10"/>
    <mergeCell ref="J10:K11"/>
    <mergeCell ref="Y10:AC10"/>
    <mergeCell ref="C12:C15"/>
    <mergeCell ref="D12:D15"/>
    <mergeCell ref="J12:K12"/>
    <mergeCell ref="J13:K13"/>
    <mergeCell ref="G14:G15"/>
    <mergeCell ref="J14:K14"/>
    <mergeCell ref="J15:K15"/>
    <mergeCell ref="L10:L11"/>
    <mergeCell ref="M10:M11"/>
    <mergeCell ref="AE10:AE11"/>
    <mergeCell ref="B12:B45"/>
    <mergeCell ref="B8:J8"/>
    <mergeCell ref="K8:S8"/>
    <mergeCell ref="T8:X8"/>
    <mergeCell ref="Y8:AA8"/>
    <mergeCell ref="AB8:AE8"/>
    <mergeCell ref="B9:AE9"/>
    <mergeCell ref="B2:I4"/>
    <mergeCell ref="J2:AE3"/>
    <mergeCell ref="J4:AE4"/>
    <mergeCell ref="B5:I5"/>
    <mergeCell ref="J5:AE5"/>
    <mergeCell ref="B7:J7"/>
    <mergeCell ref="K7:S7"/>
    <mergeCell ref="T7:X7"/>
    <mergeCell ref="Y7:AA7"/>
    <mergeCell ref="AB7:AE7"/>
    <mergeCell ref="N10:P10"/>
    <mergeCell ref="Q10:W10"/>
    <mergeCell ref="AD10:AD11"/>
    <mergeCell ref="B10:B11"/>
    <mergeCell ref="C10:C11"/>
    <mergeCell ref="D10:D11"/>
  </mergeCell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AM744"/>
  <sheetViews>
    <sheetView showGridLines="0" tabSelected="1" zoomScale="70" zoomScaleNormal="70" workbookViewId="0">
      <selection activeCell="D298" sqref="D298"/>
    </sheetView>
  </sheetViews>
  <sheetFormatPr baseColWidth="10" defaultColWidth="11.42578125" defaultRowHeight="15" x14ac:dyDescent="0.25"/>
  <cols>
    <col min="1" max="1" width="2" style="116" customWidth="1"/>
    <col min="2" max="2" width="21" style="116" customWidth="1"/>
    <col min="3" max="3" width="22.7109375" style="117" customWidth="1"/>
    <col min="4" max="4" width="21.140625" style="119" customWidth="1"/>
    <col min="5" max="5" width="24" style="121" customWidth="1"/>
    <col min="6" max="6" width="7.140625" style="125" customWidth="1"/>
    <col min="7" max="7" width="7.140625" style="123" customWidth="1"/>
    <col min="8" max="8" width="24.28515625" style="116" customWidth="1"/>
    <col min="9" max="9" width="19.28515625" style="116" customWidth="1"/>
    <col min="10" max="10" width="31.85546875" style="116" customWidth="1"/>
    <col min="11" max="11" width="11.7109375" style="116" customWidth="1"/>
    <col min="12" max="12" width="17" style="116" customWidth="1"/>
    <col min="13" max="13" width="17.42578125" style="123" customWidth="1"/>
    <col min="14" max="14" width="16.5703125" style="116" customWidth="1"/>
    <col min="15" max="15" width="24" style="127" customWidth="1"/>
    <col min="16" max="16" width="16.42578125" style="127" customWidth="1"/>
    <col min="17" max="17" width="20.5703125" style="116" customWidth="1"/>
    <col min="18" max="18" width="23.7109375" style="116" customWidth="1"/>
    <col min="19" max="19" width="22.85546875" style="116" customWidth="1"/>
    <col min="20" max="21" width="10.5703125" style="116" customWidth="1"/>
    <col min="22" max="23" width="13.42578125" style="116" customWidth="1"/>
    <col min="24" max="24" width="12.28515625" style="116" customWidth="1"/>
    <col min="25" max="25" width="10.5703125" style="116" customWidth="1"/>
    <col min="26" max="26" width="12.7109375" style="116" customWidth="1"/>
    <col min="27" max="27" width="22.42578125" style="116" customWidth="1"/>
    <col min="28" max="28" width="8.85546875" style="123" customWidth="1"/>
    <col min="29" max="29" width="7.140625" style="123" customWidth="1"/>
    <col min="30" max="30" width="11" style="116" customWidth="1"/>
    <col min="31" max="31" width="36.5703125" style="143" customWidth="1"/>
    <col min="32" max="32" width="18.7109375" style="116" customWidth="1"/>
    <col min="33" max="16384" width="11.42578125" style="116"/>
  </cols>
  <sheetData>
    <row r="1" spans="2:32" s="115" customFormat="1" ht="23.25" customHeight="1" thickBot="1" x14ac:dyDescent="0.25">
      <c r="C1" s="117"/>
      <c r="D1" s="118"/>
      <c r="E1" s="120"/>
      <c r="F1" s="124"/>
      <c r="O1" s="126"/>
      <c r="P1" s="126"/>
      <c r="AE1" s="141"/>
    </row>
    <row r="2" spans="2:32" ht="27.75" customHeight="1" x14ac:dyDescent="0.2">
      <c r="B2" s="290"/>
      <c r="C2" s="293" t="s">
        <v>226</v>
      </c>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4"/>
      <c r="AF2" s="137" t="s">
        <v>227</v>
      </c>
    </row>
    <row r="3" spans="2:32" ht="25.5" customHeight="1" x14ac:dyDescent="0.2">
      <c r="B3" s="291"/>
      <c r="C3" s="295" t="s">
        <v>228</v>
      </c>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6"/>
      <c r="AF3" s="138" t="s">
        <v>229</v>
      </c>
    </row>
    <row r="4" spans="2:32" ht="29.25" customHeight="1" x14ac:dyDescent="0.2">
      <c r="B4" s="291"/>
      <c r="C4" s="295" t="s">
        <v>0</v>
      </c>
      <c r="D4" s="295"/>
      <c r="E4" s="295"/>
      <c r="F4" s="295"/>
      <c r="G4" s="295"/>
      <c r="H4" s="295"/>
      <c r="I4" s="295"/>
      <c r="J4" s="295"/>
      <c r="K4" s="295"/>
      <c r="L4" s="295"/>
      <c r="M4" s="295"/>
      <c r="N4" s="295"/>
      <c r="O4" s="295"/>
      <c r="P4" s="295"/>
      <c r="Q4" s="295"/>
      <c r="R4" s="295"/>
      <c r="S4" s="295"/>
      <c r="T4" s="295"/>
      <c r="U4" s="295"/>
      <c r="V4" s="295"/>
      <c r="W4" s="295"/>
      <c r="X4" s="295"/>
      <c r="Y4" s="295"/>
      <c r="Z4" s="295"/>
      <c r="AA4" s="295"/>
      <c r="AB4" s="295"/>
      <c r="AC4" s="295"/>
      <c r="AD4" s="295"/>
      <c r="AE4" s="296"/>
      <c r="AF4" s="139" t="s">
        <v>230</v>
      </c>
    </row>
    <row r="5" spans="2:32" ht="16.5" customHeight="1" thickBot="1" x14ac:dyDescent="0.25">
      <c r="B5" s="292"/>
      <c r="C5" s="297"/>
      <c r="D5" s="297"/>
      <c r="E5" s="297"/>
      <c r="F5" s="297"/>
      <c r="G5" s="297"/>
      <c r="H5" s="297"/>
      <c r="I5" s="297"/>
      <c r="J5" s="297"/>
      <c r="K5" s="297"/>
      <c r="L5" s="297"/>
      <c r="M5" s="297"/>
      <c r="N5" s="297"/>
      <c r="O5" s="297"/>
      <c r="P5" s="297"/>
      <c r="Q5" s="297"/>
      <c r="R5" s="297"/>
      <c r="S5" s="297"/>
      <c r="T5" s="297"/>
      <c r="U5" s="297"/>
      <c r="V5" s="297"/>
      <c r="W5" s="297"/>
      <c r="X5" s="297"/>
      <c r="Y5" s="297"/>
      <c r="Z5" s="297"/>
      <c r="AA5" s="297"/>
      <c r="AB5" s="297"/>
      <c r="AC5" s="297"/>
      <c r="AD5" s="297"/>
      <c r="AE5" s="298"/>
      <c r="AF5" s="140" t="s">
        <v>231</v>
      </c>
    </row>
    <row r="6" spans="2:32" ht="28.5" customHeight="1" x14ac:dyDescent="0.2">
      <c r="B6" s="299" t="s">
        <v>232</v>
      </c>
      <c r="C6" s="286" t="s">
        <v>233</v>
      </c>
      <c r="D6" s="302" t="s">
        <v>234</v>
      </c>
      <c r="E6" s="304" t="s">
        <v>235</v>
      </c>
      <c r="F6" s="286" t="s">
        <v>17</v>
      </c>
      <c r="G6" s="286"/>
      <c r="H6" s="289" t="s">
        <v>18</v>
      </c>
      <c r="I6" s="289"/>
      <c r="J6" s="289"/>
      <c r="K6" s="287" t="s">
        <v>19</v>
      </c>
      <c r="L6" s="287"/>
      <c r="M6" s="306" t="s">
        <v>236</v>
      </c>
      <c r="N6" s="306"/>
      <c r="O6" s="306"/>
      <c r="P6" s="306"/>
      <c r="Q6" s="307" t="s">
        <v>22</v>
      </c>
      <c r="R6" s="307"/>
      <c r="S6" s="307"/>
      <c r="T6" s="308" t="s">
        <v>23</v>
      </c>
      <c r="U6" s="308"/>
      <c r="V6" s="308"/>
      <c r="W6" s="308"/>
      <c r="X6" s="308"/>
      <c r="Y6" s="308"/>
      <c r="Z6" s="308"/>
      <c r="AA6" s="128" t="s">
        <v>24</v>
      </c>
      <c r="AB6" s="307" t="s">
        <v>25</v>
      </c>
      <c r="AC6" s="307"/>
      <c r="AD6" s="307"/>
      <c r="AE6" s="309"/>
      <c r="AF6" s="310"/>
    </row>
    <row r="7" spans="2:32" ht="42.75" customHeight="1" thickBot="1" x14ac:dyDescent="0.25">
      <c r="B7" s="300"/>
      <c r="C7" s="301"/>
      <c r="D7" s="303"/>
      <c r="E7" s="305"/>
      <c r="F7" s="129" t="s">
        <v>28</v>
      </c>
      <c r="G7" s="129" t="s">
        <v>29</v>
      </c>
      <c r="H7" s="130" t="s">
        <v>237</v>
      </c>
      <c r="I7" s="131" t="s">
        <v>238</v>
      </c>
      <c r="J7" s="130" t="s">
        <v>32</v>
      </c>
      <c r="K7" s="288"/>
      <c r="L7" s="288"/>
      <c r="M7" s="132" t="s">
        <v>20</v>
      </c>
      <c r="N7" s="132" t="s">
        <v>21</v>
      </c>
      <c r="O7" s="132" t="s">
        <v>239</v>
      </c>
      <c r="P7" s="132" t="s">
        <v>240</v>
      </c>
      <c r="Q7" s="133" t="s">
        <v>33</v>
      </c>
      <c r="R7" s="133" t="s">
        <v>34</v>
      </c>
      <c r="S7" s="133" t="s">
        <v>35</v>
      </c>
      <c r="T7" s="134" t="s">
        <v>36</v>
      </c>
      <c r="U7" s="134" t="s">
        <v>37</v>
      </c>
      <c r="V7" s="134" t="s">
        <v>38</v>
      </c>
      <c r="W7" s="134" t="s">
        <v>39</v>
      </c>
      <c r="X7" s="134" t="s">
        <v>40</v>
      </c>
      <c r="Y7" s="134" t="s">
        <v>41</v>
      </c>
      <c r="Z7" s="134" t="s">
        <v>42</v>
      </c>
      <c r="AA7" s="135" t="s">
        <v>43</v>
      </c>
      <c r="AB7" s="133" t="s">
        <v>44</v>
      </c>
      <c r="AC7" s="133" t="s">
        <v>45</v>
      </c>
      <c r="AD7" s="133" t="s">
        <v>241</v>
      </c>
      <c r="AE7" s="142" t="s">
        <v>47</v>
      </c>
      <c r="AF7" s="136" t="s">
        <v>48</v>
      </c>
    </row>
    <row r="8" spans="2:32" s="324" customFormat="1" ht="54" customHeight="1" x14ac:dyDescent="0.2">
      <c r="B8" s="311" t="s">
        <v>242</v>
      </c>
      <c r="C8" s="312" t="s">
        <v>243</v>
      </c>
      <c r="D8" s="313" t="s">
        <v>244</v>
      </c>
      <c r="E8" s="313" t="s">
        <v>245</v>
      </c>
      <c r="F8" s="314" t="s">
        <v>51</v>
      </c>
      <c r="G8" s="315"/>
      <c r="H8" s="316" t="s">
        <v>186</v>
      </c>
      <c r="I8" s="317" t="s">
        <v>129</v>
      </c>
      <c r="J8" s="317" t="s">
        <v>246</v>
      </c>
      <c r="K8" s="318" t="s">
        <v>131</v>
      </c>
      <c r="L8" s="318"/>
      <c r="M8" s="319">
        <v>10</v>
      </c>
      <c r="N8" s="319">
        <v>8</v>
      </c>
      <c r="O8" s="317" t="s">
        <v>131</v>
      </c>
      <c r="P8" s="317" t="s">
        <v>28</v>
      </c>
      <c r="Q8" s="317" t="s">
        <v>247</v>
      </c>
      <c r="R8" s="317" t="s">
        <v>248</v>
      </c>
      <c r="S8" s="317" t="s">
        <v>249</v>
      </c>
      <c r="T8" s="317">
        <v>2</v>
      </c>
      <c r="U8" s="317">
        <v>2</v>
      </c>
      <c r="V8" s="317">
        <f t="shared" ref="V8:V72" si="0">T8*U8</f>
        <v>4</v>
      </c>
      <c r="W8" s="314" t="str">
        <f t="shared" ref="W8:W72" si="1">IF(AND(V8&gt;=0,V8&lt;=4),"BAJO",IF(AND(V8&gt;=6,V8&lt;=8),"MEDIO",IF(AND(V8&gt;=10,V8&lt;=20),"ALTO",IF(AND(V8&gt;=24,V8&lt;=40),"MUYALTO"))))</f>
        <v>BAJO</v>
      </c>
      <c r="X8" s="319">
        <v>10</v>
      </c>
      <c r="Y8" s="319">
        <f t="shared" ref="Y8:Y72" si="2">V8*X8</f>
        <v>40</v>
      </c>
      <c r="Z8" s="320" t="str">
        <f t="shared" ref="Z8:Z72" si="3">+IF(AND(T8*U8*X8&gt;=600,T8*U8*X8&lt;=4000),"I",IF(AND(T8*U8*X8&gt;=150,T8*U8*X8&lt;=500),"II",IF(AND(T8*U8*X8&gt;=40,T8*U8*X8&lt;=120),"III",IF(AND(T8*U8*X8&gt;=1,T8*U8*X8&lt;=20),"IV",IF(AND(T8*U8*X8&gt;=0,T8*U8*X8&lt;=0.9),"IV","")))))</f>
        <v>III</v>
      </c>
      <c r="AA8" s="321" t="str">
        <f t="shared" ref="AA8:AA72" si="4">IF(Z8="I","NO ACEPTABLE",IF(Z8="II","NO ACEPTABLE O ACEPTABLE CON CONTROL ESPECIFICO",IF(Z8="III","MEJORABLE",IF(Z8="IV","ACEPTABLE"))))</f>
        <v>MEJORABLE</v>
      </c>
      <c r="AB8" s="322"/>
      <c r="AC8" s="322"/>
      <c r="AD8" s="317"/>
      <c r="AE8" s="323" t="s">
        <v>250</v>
      </c>
      <c r="AF8" s="317" t="s">
        <v>251</v>
      </c>
    </row>
    <row r="9" spans="2:32" s="324" customFormat="1" ht="54" customHeight="1" x14ac:dyDescent="0.2">
      <c r="B9" s="325"/>
      <c r="C9" s="326"/>
      <c r="D9" s="327"/>
      <c r="E9" s="327"/>
      <c r="F9" s="328" t="s">
        <v>51</v>
      </c>
      <c r="G9" s="329"/>
      <c r="H9" s="330"/>
      <c r="I9" s="331" t="s">
        <v>53</v>
      </c>
      <c r="J9" s="331" t="s">
        <v>252</v>
      </c>
      <c r="K9" s="332" t="s">
        <v>253</v>
      </c>
      <c r="L9" s="332"/>
      <c r="M9" s="333">
        <v>10</v>
      </c>
      <c r="N9" s="331">
        <v>8</v>
      </c>
      <c r="O9" s="331" t="s">
        <v>253</v>
      </c>
      <c r="P9" s="331" t="s">
        <v>28</v>
      </c>
      <c r="Q9" s="331" t="s">
        <v>56</v>
      </c>
      <c r="R9" s="331" t="s">
        <v>57</v>
      </c>
      <c r="S9" s="331" t="s">
        <v>249</v>
      </c>
      <c r="T9" s="331">
        <v>2</v>
      </c>
      <c r="U9" s="331">
        <v>3</v>
      </c>
      <c r="V9" s="331">
        <f t="shared" si="0"/>
        <v>6</v>
      </c>
      <c r="W9" s="328" t="str">
        <f t="shared" si="1"/>
        <v>MEDIO</v>
      </c>
      <c r="X9" s="333">
        <v>10</v>
      </c>
      <c r="Y9" s="333">
        <f t="shared" si="2"/>
        <v>60</v>
      </c>
      <c r="Z9" s="334" t="str">
        <f t="shared" si="3"/>
        <v>III</v>
      </c>
      <c r="AA9" s="335" t="str">
        <f t="shared" si="4"/>
        <v>MEJORABLE</v>
      </c>
      <c r="AB9" s="336"/>
      <c r="AC9" s="336"/>
      <c r="AD9" s="331"/>
      <c r="AE9" s="323" t="s">
        <v>250</v>
      </c>
      <c r="AF9" s="331" t="s">
        <v>251</v>
      </c>
    </row>
    <row r="10" spans="2:32" s="324" customFormat="1" ht="54" customHeight="1" x14ac:dyDescent="0.2">
      <c r="B10" s="325"/>
      <c r="C10" s="326"/>
      <c r="D10" s="327"/>
      <c r="E10" s="327"/>
      <c r="F10" s="328" t="s">
        <v>254</v>
      </c>
      <c r="G10" s="329"/>
      <c r="H10" s="330"/>
      <c r="I10" s="331" t="s">
        <v>255</v>
      </c>
      <c r="J10" s="331" t="s">
        <v>256</v>
      </c>
      <c r="K10" s="332" t="s">
        <v>257</v>
      </c>
      <c r="L10" s="332"/>
      <c r="M10" s="333">
        <v>10</v>
      </c>
      <c r="N10" s="331">
        <v>4</v>
      </c>
      <c r="O10" s="331" t="s">
        <v>257</v>
      </c>
      <c r="P10" s="331" t="s">
        <v>28</v>
      </c>
      <c r="Q10" s="331" t="s">
        <v>56</v>
      </c>
      <c r="R10" s="331" t="s">
        <v>258</v>
      </c>
      <c r="S10" s="331" t="s">
        <v>249</v>
      </c>
      <c r="T10" s="331">
        <v>2</v>
      </c>
      <c r="U10" s="331">
        <v>2</v>
      </c>
      <c r="V10" s="331">
        <f t="shared" si="0"/>
        <v>4</v>
      </c>
      <c r="W10" s="328" t="str">
        <f t="shared" si="1"/>
        <v>BAJO</v>
      </c>
      <c r="X10" s="333">
        <v>10</v>
      </c>
      <c r="Y10" s="333">
        <f t="shared" si="2"/>
        <v>40</v>
      </c>
      <c r="Z10" s="334" t="str">
        <f t="shared" si="3"/>
        <v>III</v>
      </c>
      <c r="AA10" s="335" t="str">
        <f t="shared" si="4"/>
        <v>MEJORABLE</v>
      </c>
      <c r="AB10" s="336"/>
      <c r="AC10" s="336"/>
      <c r="AD10" s="331"/>
      <c r="AE10" s="337" t="s">
        <v>259</v>
      </c>
      <c r="AF10" s="331" t="s">
        <v>251</v>
      </c>
    </row>
    <row r="11" spans="2:32" s="324" customFormat="1" ht="54" customHeight="1" x14ac:dyDescent="0.2">
      <c r="B11" s="325"/>
      <c r="C11" s="326"/>
      <c r="D11" s="327"/>
      <c r="E11" s="327"/>
      <c r="F11" s="328" t="s">
        <v>254</v>
      </c>
      <c r="G11" s="329"/>
      <c r="H11" s="330" t="s">
        <v>213</v>
      </c>
      <c r="I11" s="331" t="s">
        <v>260</v>
      </c>
      <c r="J11" s="331" t="s">
        <v>261</v>
      </c>
      <c r="K11" s="332" t="s">
        <v>262</v>
      </c>
      <c r="L11" s="332"/>
      <c r="M11" s="333">
        <v>10</v>
      </c>
      <c r="N11" s="331">
        <v>8</v>
      </c>
      <c r="O11" s="331" t="s">
        <v>262</v>
      </c>
      <c r="P11" s="331" t="s">
        <v>28</v>
      </c>
      <c r="Q11" s="333" t="s">
        <v>56</v>
      </c>
      <c r="R11" s="331" t="s">
        <v>263</v>
      </c>
      <c r="S11" s="331" t="s">
        <v>56</v>
      </c>
      <c r="T11" s="331">
        <v>2</v>
      </c>
      <c r="U11" s="331">
        <v>2</v>
      </c>
      <c r="V11" s="331">
        <f t="shared" si="0"/>
        <v>4</v>
      </c>
      <c r="W11" s="328" t="str">
        <f t="shared" si="1"/>
        <v>BAJO</v>
      </c>
      <c r="X11" s="333">
        <v>10</v>
      </c>
      <c r="Y11" s="333">
        <f t="shared" si="2"/>
        <v>40</v>
      </c>
      <c r="Z11" s="334" t="str">
        <f t="shared" si="3"/>
        <v>III</v>
      </c>
      <c r="AA11" s="335" t="str">
        <f t="shared" si="4"/>
        <v>MEJORABLE</v>
      </c>
      <c r="AB11" s="336"/>
      <c r="AC11" s="336"/>
      <c r="AD11" s="331"/>
      <c r="AE11" s="337" t="s">
        <v>264</v>
      </c>
      <c r="AF11" s="331" t="s">
        <v>251</v>
      </c>
    </row>
    <row r="12" spans="2:32" s="324" customFormat="1" ht="54" customHeight="1" x14ac:dyDescent="0.2">
      <c r="B12" s="325"/>
      <c r="C12" s="326"/>
      <c r="D12" s="327"/>
      <c r="E12" s="327"/>
      <c r="F12" s="328" t="s">
        <v>254</v>
      </c>
      <c r="G12" s="329"/>
      <c r="H12" s="330"/>
      <c r="I12" s="331" t="s">
        <v>265</v>
      </c>
      <c r="J12" s="331" t="s">
        <v>266</v>
      </c>
      <c r="K12" s="332" t="s">
        <v>267</v>
      </c>
      <c r="L12" s="332"/>
      <c r="M12" s="333">
        <v>10</v>
      </c>
      <c r="N12" s="331">
        <v>2</v>
      </c>
      <c r="O12" s="331" t="s">
        <v>267</v>
      </c>
      <c r="P12" s="331" t="s">
        <v>28</v>
      </c>
      <c r="Q12" s="331" t="s">
        <v>56</v>
      </c>
      <c r="R12" s="331" t="s">
        <v>268</v>
      </c>
      <c r="S12" s="331" t="s">
        <v>56</v>
      </c>
      <c r="T12" s="331">
        <v>2</v>
      </c>
      <c r="U12" s="331">
        <v>3</v>
      </c>
      <c r="V12" s="331">
        <f t="shared" si="0"/>
        <v>6</v>
      </c>
      <c r="W12" s="328" t="str">
        <f t="shared" si="1"/>
        <v>MEDIO</v>
      </c>
      <c r="X12" s="333">
        <v>10</v>
      </c>
      <c r="Y12" s="333">
        <f t="shared" si="2"/>
        <v>60</v>
      </c>
      <c r="Z12" s="334" t="str">
        <f t="shared" si="3"/>
        <v>III</v>
      </c>
      <c r="AA12" s="335" t="str">
        <f t="shared" si="4"/>
        <v>MEJORABLE</v>
      </c>
      <c r="AB12" s="336"/>
      <c r="AC12" s="336"/>
      <c r="AD12" s="331"/>
      <c r="AE12" s="337" t="s">
        <v>269</v>
      </c>
      <c r="AF12" s="331" t="s">
        <v>251</v>
      </c>
    </row>
    <row r="13" spans="2:32" s="324" customFormat="1" ht="54" customHeight="1" x14ac:dyDescent="0.2">
      <c r="B13" s="325"/>
      <c r="C13" s="326"/>
      <c r="D13" s="327"/>
      <c r="E13" s="327"/>
      <c r="F13" s="328" t="s">
        <v>254</v>
      </c>
      <c r="G13" s="329"/>
      <c r="H13" s="330"/>
      <c r="I13" s="331" t="s">
        <v>270</v>
      </c>
      <c r="J13" s="331" t="s">
        <v>271</v>
      </c>
      <c r="K13" s="332" t="s">
        <v>272</v>
      </c>
      <c r="L13" s="332"/>
      <c r="M13" s="333">
        <v>10</v>
      </c>
      <c r="N13" s="331">
        <v>2</v>
      </c>
      <c r="O13" s="331" t="s">
        <v>272</v>
      </c>
      <c r="P13" s="331" t="s">
        <v>28</v>
      </c>
      <c r="Q13" s="331" t="s">
        <v>56</v>
      </c>
      <c r="R13" s="331" t="s">
        <v>273</v>
      </c>
      <c r="S13" s="331" t="s">
        <v>56</v>
      </c>
      <c r="T13" s="331">
        <v>2</v>
      </c>
      <c r="U13" s="331">
        <v>3</v>
      </c>
      <c r="V13" s="331">
        <f t="shared" si="0"/>
        <v>6</v>
      </c>
      <c r="W13" s="328" t="str">
        <f t="shared" si="1"/>
        <v>MEDIO</v>
      </c>
      <c r="X13" s="333">
        <v>10</v>
      </c>
      <c r="Y13" s="333">
        <f t="shared" si="2"/>
        <v>60</v>
      </c>
      <c r="Z13" s="334" t="str">
        <f t="shared" si="3"/>
        <v>III</v>
      </c>
      <c r="AA13" s="335" t="str">
        <f t="shared" si="4"/>
        <v>MEJORABLE</v>
      </c>
      <c r="AB13" s="336"/>
      <c r="AC13" s="336"/>
      <c r="AD13" s="331"/>
      <c r="AE13" s="337" t="s">
        <v>274</v>
      </c>
      <c r="AF13" s="331" t="s">
        <v>251</v>
      </c>
    </row>
    <row r="14" spans="2:32" s="324" customFormat="1" ht="54" customHeight="1" x14ac:dyDescent="0.2">
      <c r="B14" s="325"/>
      <c r="C14" s="326"/>
      <c r="D14" s="327"/>
      <c r="E14" s="327"/>
      <c r="F14" s="328" t="s">
        <v>254</v>
      </c>
      <c r="G14" s="329"/>
      <c r="H14" s="330"/>
      <c r="I14" s="331" t="s">
        <v>275</v>
      </c>
      <c r="J14" s="331" t="s">
        <v>276</v>
      </c>
      <c r="K14" s="332" t="s">
        <v>277</v>
      </c>
      <c r="L14" s="332"/>
      <c r="M14" s="333">
        <v>10</v>
      </c>
      <c r="N14" s="331">
        <v>8</v>
      </c>
      <c r="O14" s="331" t="s">
        <v>277</v>
      </c>
      <c r="P14" s="331" t="s">
        <v>28</v>
      </c>
      <c r="Q14" s="331" t="s">
        <v>56</v>
      </c>
      <c r="R14" s="331" t="s">
        <v>278</v>
      </c>
      <c r="S14" s="331" t="s">
        <v>56</v>
      </c>
      <c r="T14" s="331">
        <v>2</v>
      </c>
      <c r="U14" s="331">
        <v>2</v>
      </c>
      <c r="V14" s="331">
        <f t="shared" si="0"/>
        <v>4</v>
      </c>
      <c r="W14" s="328" t="str">
        <f t="shared" si="1"/>
        <v>BAJO</v>
      </c>
      <c r="X14" s="333">
        <v>10</v>
      </c>
      <c r="Y14" s="333">
        <f t="shared" si="2"/>
        <v>40</v>
      </c>
      <c r="Z14" s="334" t="str">
        <f t="shared" si="3"/>
        <v>III</v>
      </c>
      <c r="AA14" s="335" t="str">
        <f t="shared" si="4"/>
        <v>MEJORABLE</v>
      </c>
      <c r="AB14" s="336"/>
      <c r="AC14" s="336"/>
      <c r="AD14" s="331" t="s">
        <v>279</v>
      </c>
      <c r="AE14" s="337" t="s">
        <v>280</v>
      </c>
      <c r="AF14" s="331" t="s">
        <v>251</v>
      </c>
    </row>
    <row r="15" spans="2:32" s="324" customFormat="1" ht="54" customHeight="1" x14ac:dyDescent="0.2">
      <c r="B15" s="325"/>
      <c r="C15" s="326"/>
      <c r="D15" s="327"/>
      <c r="E15" s="327"/>
      <c r="F15" s="328" t="s">
        <v>254</v>
      </c>
      <c r="G15" s="329"/>
      <c r="H15" s="330"/>
      <c r="I15" s="331" t="s">
        <v>281</v>
      </c>
      <c r="J15" s="331" t="s">
        <v>282</v>
      </c>
      <c r="K15" s="332" t="s">
        <v>283</v>
      </c>
      <c r="L15" s="332"/>
      <c r="M15" s="333">
        <v>10</v>
      </c>
      <c r="N15" s="331">
        <v>8</v>
      </c>
      <c r="O15" s="331" t="s">
        <v>284</v>
      </c>
      <c r="P15" s="331" t="s">
        <v>28</v>
      </c>
      <c r="Q15" s="331" t="s">
        <v>56</v>
      </c>
      <c r="R15" s="331" t="s">
        <v>285</v>
      </c>
      <c r="S15" s="331" t="s">
        <v>56</v>
      </c>
      <c r="T15" s="331">
        <v>2</v>
      </c>
      <c r="U15" s="331">
        <v>2</v>
      </c>
      <c r="V15" s="331">
        <f t="shared" si="0"/>
        <v>4</v>
      </c>
      <c r="W15" s="328" t="str">
        <f t="shared" si="1"/>
        <v>BAJO</v>
      </c>
      <c r="X15" s="333">
        <v>10</v>
      </c>
      <c r="Y15" s="333">
        <f t="shared" si="2"/>
        <v>40</v>
      </c>
      <c r="Z15" s="334" t="str">
        <f t="shared" si="3"/>
        <v>III</v>
      </c>
      <c r="AA15" s="335" t="str">
        <f t="shared" si="4"/>
        <v>MEJORABLE</v>
      </c>
      <c r="AB15" s="336"/>
      <c r="AC15" s="336"/>
      <c r="AD15" s="331"/>
      <c r="AE15" s="337" t="s">
        <v>286</v>
      </c>
      <c r="AF15" s="331" t="s">
        <v>251</v>
      </c>
    </row>
    <row r="16" spans="2:32" s="324" customFormat="1" ht="54" customHeight="1" x14ac:dyDescent="0.2">
      <c r="B16" s="325"/>
      <c r="C16" s="326"/>
      <c r="D16" s="327"/>
      <c r="E16" s="327"/>
      <c r="F16" s="328" t="s">
        <v>51</v>
      </c>
      <c r="G16" s="329"/>
      <c r="H16" s="330" t="s">
        <v>74</v>
      </c>
      <c r="I16" s="331" t="s">
        <v>287</v>
      </c>
      <c r="J16" s="331" t="s">
        <v>76</v>
      </c>
      <c r="K16" s="332" t="s">
        <v>288</v>
      </c>
      <c r="L16" s="332"/>
      <c r="M16" s="333">
        <v>10</v>
      </c>
      <c r="N16" s="333">
        <v>6</v>
      </c>
      <c r="O16" s="331" t="s">
        <v>288</v>
      </c>
      <c r="P16" s="331" t="s">
        <v>28</v>
      </c>
      <c r="Q16" s="331" t="s">
        <v>56</v>
      </c>
      <c r="R16" s="331" t="s">
        <v>289</v>
      </c>
      <c r="S16" s="331" t="s">
        <v>290</v>
      </c>
      <c r="T16" s="331">
        <v>2</v>
      </c>
      <c r="U16" s="331">
        <v>4</v>
      </c>
      <c r="V16" s="331">
        <f t="shared" si="0"/>
        <v>8</v>
      </c>
      <c r="W16" s="328" t="str">
        <f t="shared" si="1"/>
        <v>MEDIO</v>
      </c>
      <c r="X16" s="333">
        <v>10</v>
      </c>
      <c r="Y16" s="333">
        <f t="shared" si="2"/>
        <v>80</v>
      </c>
      <c r="Z16" s="334" t="str">
        <f t="shared" si="3"/>
        <v>III</v>
      </c>
      <c r="AA16" s="335" t="str">
        <f t="shared" si="4"/>
        <v>MEJORABLE</v>
      </c>
      <c r="AB16" s="338"/>
      <c r="AC16" s="338"/>
      <c r="AD16" s="331" t="s">
        <v>291</v>
      </c>
      <c r="AE16" s="337" t="s">
        <v>292</v>
      </c>
      <c r="AF16" s="331" t="s">
        <v>251</v>
      </c>
    </row>
    <row r="17" spans="2:39" s="324" customFormat="1" ht="54" customHeight="1" x14ac:dyDescent="0.2">
      <c r="B17" s="325"/>
      <c r="C17" s="326"/>
      <c r="D17" s="327"/>
      <c r="E17" s="327"/>
      <c r="F17" s="328" t="s">
        <v>51</v>
      </c>
      <c r="G17" s="329"/>
      <c r="H17" s="330"/>
      <c r="I17" s="331" t="s">
        <v>293</v>
      </c>
      <c r="J17" s="331" t="s">
        <v>294</v>
      </c>
      <c r="K17" s="332" t="s">
        <v>295</v>
      </c>
      <c r="L17" s="332"/>
      <c r="M17" s="333">
        <v>10</v>
      </c>
      <c r="N17" s="333">
        <v>6</v>
      </c>
      <c r="O17" s="331" t="s">
        <v>295</v>
      </c>
      <c r="P17" s="331" t="s">
        <v>28</v>
      </c>
      <c r="Q17" s="331" t="s">
        <v>296</v>
      </c>
      <c r="R17" s="331" t="s">
        <v>56</v>
      </c>
      <c r="S17" s="331" t="s">
        <v>297</v>
      </c>
      <c r="T17" s="331">
        <v>2</v>
      </c>
      <c r="U17" s="331">
        <v>3</v>
      </c>
      <c r="V17" s="331">
        <f t="shared" si="0"/>
        <v>6</v>
      </c>
      <c r="W17" s="328" t="str">
        <f t="shared" si="1"/>
        <v>MEDIO</v>
      </c>
      <c r="X17" s="333">
        <v>10</v>
      </c>
      <c r="Y17" s="333">
        <f t="shared" si="2"/>
        <v>60</v>
      </c>
      <c r="Z17" s="334" t="str">
        <f t="shared" si="3"/>
        <v>III</v>
      </c>
      <c r="AA17" s="335" t="str">
        <f t="shared" si="4"/>
        <v>MEJORABLE</v>
      </c>
      <c r="AB17" s="338"/>
      <c r="AC17" s="338"/>
      <c r="AD17" s="331"/>
      <c r="AE17" s="337" t="s">
        <v>298</v>
      </c>
      <c r="AF17" s="331"/>
    </row>
    <row r="18" spans="2:39" s="324" customFormat="1" ht="54" customHeight="1" x14ac:dyDescent="0.2">
      <c r="B18" s="325"/>
      <c r="C18" s="326"/>
      <c r="D18" s="327"/>
      <c r="E18" s="327"/>
      <c r="F18" s="328" t="s">
        <v>254</v>
      </c>
      <c r="G18" s="329"/>
      <c r="H18" s="339" t="s">
        <v>100</v>
      </c>
      <c r="I18" s="331" t="s">
        <v>299</v>
      </c>
      <c r="J18" s="331" t="s">
        <v>300</v>
      </c>
      <c r="K18" s="332" t="s">
        <v>301</v>
      </c>
      <c r="L18" s="332"/>
      <c r="M18" s="333">
        <v>10</v>
      </c>
      <c r="N18" s="333">
        <v>8</v>
      </c>
      <c r="O18" s="331" t="s">
        <v>301</v>
      </c>
      <c r="P18" s="331" t="s">
        <v>28</v>
      </c>
      <c r="Q18" s="331" t="s">
        <v>56</v>
      </c>
      <c r="R18" s="331" t="s">
        <v>302</v>
      </c>
      <c r="S18" s="331" t="s">
        <v>303</v>
      </c>
      <c r="T18" s="331">
        <v>2</v>
      </c>
      <c r="U18" s="331">
        <v>3</v>
      </c>
      <c r="V18" s="331">
        <f t="shared" si="0"/>
        <v>6</v>
      </c>
      <c r="W18" s="328" t="str">
        <f t="shared" si="1"/>
        <v>MEDIO</v>
      </c>
      <c r="X18" s="333">
        <v>10</v>
      </c>
      <c r="Y18" s="333">
        <f t="shared" si="2"/>
        <v>60</v>
      </c>
      <c r="Z18" s="334" t="str">
        <f t="shared" si="3"/>
        <v>III</v>
      </c>
      <c r="AA18" s="335" t="str">
        <f t="shared" si="4"/>
        <v>MEJORABLE</v>
      </c>
      <c r="AB18" s="338"/>
      <c r="AC18" s="338"/>
      <c r="AD18" s="331"/>
      <c r="AE18" s="337" t="s">
        <v>304</v>
      </c>
      <c r="AF18" s="331" t="s">
        <v>251</v>
      </c>
    </row>
    <row r="19" spans="2:39" s="324" customFormat="1" ht="54" customHeight="1" x14ac:dyDescent="0.2">
      <c r="B19" s="325"/>
      <c r="C19" s="326"/>
      <c r="D19" s="327"/>
      <c r="E19" s="327"/>
      <c r="F19" s="328" t="s">
        <v>51</v>
      </c>
      <c r="G19" s="329"/>
      <c r="H19" s="339" t="s">
        <v>65</v>
      </c>
      <c r="I19" s="331" t="s">
        <v>66</v>
      </c>
      <c r="J19" s="331" t="s">
        <v>67</v>
      </c>
      <c r="K19" s="332" t="s">
        <v>68</v>
      </c>
      <c r="L19" s="332"/>
      <c r="M19" s="333">
        <v>10</v>
      </c>
      <c r="N19" s="333">
        <v>8</v>
      </c>
      <c r="O19" s="331" t="s">
        <v>68</v>
      </c>
      <c r="P19" s="331" t="s">
        <v>28</v>
      </c>
      <c r="Q19" s="331" t="s">
        <v>56</v>
      </c>
      <c r="R19" s="331" t="s">
        <v>305</v>
      </c>
      <c r="S19" s="331" t="s">
        <v>306</v>
      </c>
      <c r="T19" s="331">
        <v>2</v>
      </c>
      <c r="U19" s="331">
        <v>2</v>
      </c>
      <c r="V19" s="331">
        <f t="shared" si="0"/>
        <v>4</v>
      </c>
      <c r="W19" s="328" t="str">
        <f t="shared" si="1"/>
        <v>BAJO</v>
      </c>
      <c r="X19" s="333">
        <v>10</v>
      </c>
      <c r="Y19" s="333">
        <f t="shared" si="2"/>
        <v>40</v>
      </c>
      <c r="Z19" s="334" t="str">
        <f t="shared" si="3"/>
        <v>III</v>
      </c>
      <c r="AA19" s="335" t="str">
        <f t="shared" si="4"/>
        <v>MEJORABLE</v>
      </c>
      <c r="AB19" s="338"/>
      <c r="AC19" s="338"/>
      <c r="AD19" s="331"/>
      <c r="AE19" s="340" t="s">
        <v>307</v>
      </c>
      <c r="AF19" s="331" t="s">
        <v>251</v>
      </c>
    </row>
    <row r="20" spans="2:39" s="324" customFormat="1" ht="54" customHeight="1" x14ac:dyDescent="0.2">
      <c r="B20" s="325"/>
      <c r="C20" s="326" t="s">
        <v>308</v>
      </c>
      <c r="D20" s="326" t="s">
        <v>309</v>
      </c>
      <c r="E20" s="326" t="s">
        <v>310</v>
      </c>
      <c r="F20" s="328" t="s">
        <v>51</v>
      </c>
      <c r="G20" s="329"/>
      <c r="H20" s="330" t="s">
        <v>100</v>
      </c>
      <c r="I20" s="331" t="s">
        <v>311</v>
      </c>
      <c r="J20" s="331" t="s">
        <v>312</v>
      </c>
      <c r="K20" s="332" t="s">
        <v>313</v>
      </c>
      <c r="L20" s="332"/>
      <c r="M20" s="333">
        <v>10</v>
      </c>
      <c r="N20" s="333">
        <v>8</v>
      </c>
      <c r="O20" s="331" t="s">
        <v>313</v>
      </c>
      <c r="P20" s="331" t="s">
        <v>28</v>
      </c>
      <c r="Q20" s="331" t="s">
        <v>56</v>
      </c>
      <c r="R20" s="331" t="s">
        <v>302</v>
      </c>
      <c r="S20" s="331" t="s">
        <v>303</v>
      </c>
      <c r="T20" s="331">
        <v>2</v>
      </c>
      <c r="U20" s="331">
        <v>2</v>
      </c>
      <c r="V20" s="331">
        <f t="shared" si="0"/>
        <v>4</v>
      </c>
      <c r="W20" s="328" t="str">
        <f t="shared" si="1"/>
        <v>BAJO</v>
      </c>
      <c r="X20" s="333">
        <v>10</v>
      </c>
      <c r="Y20" s="333">
        <f t="shared" si="2"/>
        <v>40</v>
      </c>
      <c r="Z20" s="334" t="str">
        <f t="shared" si="3"/>
        <v>III</v>
      </c>
      <c r="AA20" s="335" t="str">
        <f t="shared" si="4"/>
        <v>MEJORABLE</v>
      </c>
      <c r="AB20" s="338"/>
      <c r="AC20" s="338"/>
      <c r="AD20" s="331"/>
      <c r="AE20" s="337" t="s">
        <v>304</v>
      </c>
      <c r="AF20" s="337" t="s">
        <v>314</v>
      </c>
    </row>
    <row r="21" spans="2:39" s="324" customFormat="1" ht="54" customHeight="1" x14ac:dyDescent="0.25">
      <c r="B21" s="325"/>
      <c r="C21" s="326"/>
      <c r="D21" s="326"/>
      <c r="E21" s="326"/>
      <c r="F21" s="328" t="s">
        <v>51</v>
      </c>
      <c r="G21" s="329"/>
      <c r="H21" s="330"/>
      <c r="I21" s="331" t="s">
        <v>315</v>
      </c>
      <c r="J21" s="331" t="s">
        <v>316</v>
      </c>
      <c r="K21" s="332" t="s">
        <v>317</v>
      </c>
      <c r="L21" s="332"/>
      <c r="M21" s="333">
        <v>10</v>
      </c>
      <c r="N21" s="331">
        <v>8</v>
      </c>
      <c r="O21" s="331" t="s">
        <v>317</v>
      </c>
      <c r="P21" s="331" t="s">
        <v>28</v>
      </c>
      <c r="Q21" s="331" t="s">
        <v>56</v>
      </c>
      <c r="R21" s="331" t="s">
        <v>318</v>
      </c>
      <c r="S21" s="331" t="s">
        <v>319</v>
      </c>
      <c r="T21" s="331">
        <v>2</v>
      </c>
      <c r="U21" s="331">
        <v>2</v>
      </c>
      <c r="V21" s="331">
        <f t="shared" si="0"/>
        <v>4</v>
      </c>
      <c r="W21" s="328" t="str">
        <f t="shared" si="1"/>
        <v>BAJO</v>
      </c>
      <c r="X21" s="333">
        <v>10</v>
      </c>
      <c r="Y21" s="333">
        <f t="shared" si="2"/>
        <v>40</v>
      </c>
      <c r="Z21" s="334" t="str">
        <f t="shared" si="3"/>
        <v>III</v>
      </c>
      <c r="AA21" s="335" t="str">
        <f t="shared" si="4"/>
        <v>MEJORABLE</v>
      </c>
      <c r="AB21" s="336"/>
      <c r="AC21" s="336"/>
      <c r="AD21" s="341"/>
      <c r="AE21" s="337" t="s">
        <v>320</v>
      </c>
      <c r="AF21" s="337" t="s">
        <v>321</v>
      </c>
    </row>
    <row r="22" spans="2:39" s="324" customFormat="1" ht="54" customHeight="1" x14ac:dyDescent="0.25">
      <c r="B22" s="325"/>
      <c r="C22" s="326"/>
      <c r="D22" s="326"/>
      <c r="E22" s="326"/>
      <c r="F22" s="328" t="s">
        <v>51</v>
      </c>
      <c r="G22" s="329"/>
      <c r="H22" s="330" t="s">
        <v>322</v>
      </c>
      <c r="I22" s="331" t="s">
        <v>293</v>
      </c>
      <c r="J22" s="331" t="s">
        <v>323</v>
      </c>
      <c r="K22" s="332" t="s">
        <v>295</v>
      </c>
      <c r="L22" s="332"/>
      <c r="M22" s="333">
        <v>10</v>
      </c>
      <c r="N22" s="331">
        <v>6</v>
      </c>
      <c r="O22" s="331" t="s">
        <v>295</v>
      </c>
      <c r="P22" s="331" t="s">
        <v>28</v>
      </c>
      <c r="Q22" s="333" t="s">
        <v>56</v>
      </c>
      <c r="R22" s="331" t="s">
        <v>324</v>
      </c>
      <c r="S22" s="331" t="s">
        <v>297</v>
      </c>
      <c r="T22" s="331">
        <v>2</v>
      </c>
      <c r="U22" s="331">
        <v>2</v>
      </c>
      <c r="V22" s="331">
        <f t="shared" si="0"/>
        <v>4</v>
      </c>
      <c r="W22" s="328" t="str">
        <f t="shared" si="1"/>
        <v>BAJO</v>
      </c>
      <c r="X22" s="333">
        <v>10</v>
      </c>
      <c r="Y22" s="333">
        <f t="shared" si="2"/>
        <v>40</v>
      </c>
      <c r="Z22" s="334" t="str">
        <f t="shared" si="3"/>
        <v>III</v>
      </c>
      <c r="AA22" s="335" t="str">
        <f t="shared" si="4"/>
        <v>MEJORABLE</v>
      </c>
      <c r="AB22" s="336"/>
      <c r="AC22" s="336"/>
      <c r="AD22" s="341"/>
      <c r="AE22" s="337" t="s">
        <v>325</v>
      </c>
      <c r="AF22" s="331" t="s">
        <v>251</v>
      </c>
    </row>
    <row r="23" spans="2:39" s="324" customFormat="1" ht="54" customHeight="1" x14ac:dyDescent="0.25">
      <c r="B23" s="325"/>
      <c r="C23" s="326"/>
      <c r="D23" s="326"/>
      <c r="E23" s="326"/>
      <c r="F23" s="328" t="s">
        <v>51</v>
      </c>
      <c r="G23" s="329"/>
      <c r="H23" s="330"/>
      <c r="I23" s="331" t="s">
        <v>326</v>
      </c>
      <c r="J23" s="331" t="s">
        <v>327</v>
      </c>
      <c r="K23" s="332" t="s">
        <v>328</v>
      </c>
      <c r="L23" s="332"/>
      <c r="M23" s="333">
        <v>10</v>
      </c>
      <c r="N23" s="331">
        <v>6</v>
      </c>
      <c r="O23" s="331" t="s">
        <v>328</v>
      </c>
      <c r="P23" s="331" t="s">
        <v>28</v>
      </c>
      <c r="Q23" s="333" t="s">
        <v>56</v>
      </c>
      <c r="R23" s="331" t="s">
        <v>324</v>
      </c>
      <c r="S23" s="331" t="s">
        <v>329</v>
      </c>
      <c r="T23" s="331">
        <v>2</v>
      </c>
      <c r="U23" s="331">
        <v>2</v>
      </c>
      <c r="V23" s="331">
        <f t="shared" si="0"/>
        <v>4</v>
      </c>
      <c r="W23" s="328" t="str">
        <f t="shared" si="1"/>
        <v>BAJO</v>
      </c>
      <c r="X23" s="333">
        <v>10</v>
      </c>
      <c r="Y23" s="333">
        <f t="shared" si="2"/>
        <v>40</v>
      </c>
      <c r="Z23" s="334" t="str">
        <f t="shared" si="3"/>
        <v>III</v>
      </c>
      <c r="AA23" s="335" t="str">
        <f t="shared" si="4"/>
        <v>MEJORABLE</v>
      </c>
      <c r="AB23" s="336"/>
      <c r="AC23" s="336"/>
      <c r="AD23" s="341"/>
      <c r="AE23" s="337" t="s">
        <v>330</v>
      </c>
      <c r="AF23" s="331" t="s">
        <v>251</v>
      </c>
      <c r="AM23" s="324">
        <v>0</v>
      </c>
    </row>
    <row r="24" spans="2:39" s="324" customFormat="1" ht="54" customHeight="1" x14ac:dyDescent="0.2">
      <c r="B24" s="325"/>
      <c r="C24" s="326"/>
      <c r="D24" s="326"/>
      <c r="E24" s="326"/>
      <c r="F24" s="328" t="s">
        <v>51</v>
      </c>
      <c r="G24" s="329"/>
      <c r="H24" s="339" t="s">
        <v>213</v>
      </c>
      <c r="I24" s="331" t="s">
        <v>265</v>
      </c>
      <c r="J24" s="331" t="s">
        <v>331</v>
      </c>
      <c r="K24" s="332" t="s">
        <v>332</v>
      </c>
      <c r="L24" s="332"/>
      <c r="M24" s="333">
        <v>10</v>
      </c>
      <c r="N24" s="331">
        <v>6</v>
      </c>
      <c r="O24" s="331" t="s">
        <v>332</v>
      </c>
      <c r="P24" s="331" t="s">
        <v>28</v>
      </c>
      <c r="Q24" s="331" t="s">
        <v>56</v>
      </c>
      <c r="R24" s="331" t="s">
        <v>324</v>
      </c>
      <c r="S24" s="331" t="s">
        <v>333</v>
      </c>
      <c r="T24" s="331">
        <v>2</v>
      </c>
      <c r="U24" s="331">
        <v>2</v>
      </c>
      <c r="V24" s="331">
        <f t="shared" si="0"/>
        <v>4</v>
      </c>
      <c r="W24" s="328" t="str">
        <f t="shared" si="1"/>
        <v>BAJO</v>
      </c>
      <c r="X24" s="333">
        <v>10</v>
      </c>
      <c r="Y24" s="333">
        <f t="shared" si="2"/>
        <v>40</v>
      </c>
      <c r="Z24" s="334" t="str">
        <f t="shared" si="3"/>
        <v>III</v>
      </c>
      <c r="AA24" s="335" t="str">
        <f t="shared" si="4"/>
        <v>MEJORABLE</v>
      </c>
      <c r="AB24" s="336"/>
      <c r="AC24" s="336"/>
      <c r="AD24" s="337"/>
      <c r="AE24" s="342" t="s">
        <v>334</v>
      </c>
      <c r="AF24" s="331" t="s">
        <v>251</v>
      </c>
    </row>
    <row r="25" spans="2:39" s="324" customFormat="1" ht="54" customHeight="1" x14ac:dyDescent="0.25">
      <c r="B25" s="325"/>
      <c r="C25" s="326"/>
      <c r="D25" s="326"/>
      <c r="E25" s="326"/>
      <c r="F25" s="328" t="s">
        <v>51</v>
      </c>
      <c r="G25" s="329"/>
      <c r="H25" s="330" t="s">
        <v>335</v>
      </c>
      <c r="I25" s="331" t="s">
        <v>336</v>
      </c>
      <c r="J25" s="331" t="s">
        <v>337</v>
      </c>
      <c r="K25" s="332" t="s">
        <v>338</v>
      </c>
      <c r="L25" s="332"/>
      <c r="M25" s="333">
        <v>10</v>
      </c>
      <c r="N25" s="331">
        <v>4</v>
      </c>
      <c r="O25" s="331" t="s">
        <v>338</v>
      </c>
      <c r="P25" s="331" t="s">
        <v>28</v>
      </c>
      <c r="Q25" s="331" t="s">
        <v>56</v>
      </c>
      <c r="R25" s="331" t="s">
        <v>339</v>
      </c>
      <c r="S25" s="331" t="s">
        <v>329</v>
      </c>
      <c r="T25" s="331">
        <v>2</v>
      </c>
      <c r="U25" s="331">
        <v>2</v>
      </c>
      <c r="V25" s="331">
        <f t="shared" si="0"/>
        <v>4</v>
      </c>
      <c r="W25" s="328" t="str">
        <f t="shared" si="1"/>
        <v>BAJO</v>
      </c>
      <c r="X25" s="333">
        <v>10</v>
      </c>
      <c r="Y25" s="333">
        <f t="shared" si="2"/>
        <v>40</v>
      </c>
      <c r="Z25" s="334" t="str">
        <f t="shared" si="3"/>
        <v>III</v>
      </c>
      <c r="AA25" s="335" t="str">
        <f t="shared" si="4"/>
        <v>MEJORABLE</v>
      </c>
      <c r="AB25" s="336"/>
      <c r="AC25" s="336"/>
      <c r="AD25" s="341"/>
      <c r="AE25" s="337" t="s">
        <v>340</v>
      </c>
      <c r="AF25" s="331" t="s">
        <v>341</v>
      </c>
    </row>
    <row r="26" spans="2:39" s="324" customFormat="1" ht="54" customHeight="1" x14ac:dyDescent="0.25">
      <c r="B26" s="325"/>
      <c r="C26" s="326"/>
      <c r="D26" s="326"/>
      <c r="E26" s="326"/>
      <c r="F26" s="328" t="s">
        <v>254</v>
      </c>
      <c r="G26" s="329"/>
      <c r="H26" s="330"/>
      <c r="I26" s="331" t="s">
        <v>342</v>
      </c>
      <c r="J26" s="331" t="s">
        <v>337</v>
      </c>
      <c r="K26" s="332" t="s">
        <v>338</v>
      </c>
      <c r="L26" s="332"/>
      <c r="M26" s="333">
        <v>10</v>
      </c>
      <c r="N26" s="331">
        <v>4</v>
      </c>
      <c r="O26" s="331" t="s">
        <v>338</v>
      </c>
      <c r="P26" s="331" t="s">
        <v>28</v>
      </c>
      <c r="Q26" s="331" t="s">
        <v>56</v>
      </c>
      <c r="R26" s="331" t="s">
        <v>339</v>
      </c>
      <c r="S26" s="331" t="s">
        <v>329</v>
      </c>
      <c r="T26" s="331">
        <v>2</v>
      </c>
      <c r="U26" s="331">
        <v>2</v>
      </c>
      <c r="V26" s="331">
        <f t="shared" si="0"/>
        <v>4</v>
      </c>
      <c r="W26" s="328" t="str">
        <f t="shared" si="1"/>
        <v>BAJO</v>
      </c>
      <c r="X26" s="333">
        <v>10</v>
      </c>
      <c r="Y26" s="333">
        <f t="shared" si="2"/>
        <v>40</v>
      </c>
      <c r="Z26" s="334" t="str">
        <f t="shared" si="3"/>
        <v>III</v>
      </c>
      <c r="AA26" s="335" t="str">
        <f t="shared" si="4"/>
        <v>MEJORABLE</v>
      </c>
      <c r="AB26" s="336"/>
      <c r="AC26" s="336"/>
      <c r="AD26" s="341"/>
      <c r="AE26" s="337" t="s">
        <v>343</v>
      </c>
      <c r="AF26" s="331" t="s">
        <v>344</v>
      </c>
    </row>
    <row r="27" spans="2:39" s="324" customFormat="1" ht="54" customHeight="1" x14ac:dyDescent="0.2">
      <c r="B27" s="325"/>
      <c r="C27" s="326" t="s">
        <v>345</v>
      </c>
      <c r="D27" s="326" t="s">
        <v>346</v>
      </c>
      <c r="E27" s="326" t="s">
        <v>346</v>
      </c>
      <c r="F27" s="328" t="s">
        <v>51</v>
      </c>
      <c r="G27" s="328"/>
      <c r="H27" s="330" t="s">
        <v>74</v>
      </c>
      <c r="I27" s="331" t="s">
        <v>287</v>
      </c>
      <c r="J27" s="331" t="s">
        <v>347</v>
      </c>
      <c r="K27" s="332" t="s">
        <v>328</v>
      </c>
      <c r="L27" s="332"/>
      <c r="M27" s="333">
        <v>10</v>
      </c>
      <c r="N27" s="333">
        <v>6</v>
      </c>
      <c r="O27" s="331" t="s">
        <v>328</v>
      </c>
      <c r="P27" s="331" t="s">
        <v>28</v>
      </c>
      <c r="Q27" s="331" t="s">
        <v>56</v>
      </c>
      <c r="R27" s="331" t="s">
        <v>324</v>
      </c>
      <c r="S27" s="331" t="s">
        <v>348</v>
      </c>
      <c r="T27" s="331">
        <v>2</v>
      </c>
      <c r="U27" s="331">
        <v>4</v>
      </c>
      <c r="V27" s="331">
        <f t="shared" si="0"/>
        <v>8</v>
      </c>
      <c r="W27" s="328" t="str">
        <f t="shared" si="1"/>
        <v>MEDIO</v>
      </c>
      <c r="X27" s="333">
        <v>10</v>
      </c>
      <c r="Y27" s="333">
        <f t="shared" si="2"/>
        <v>80</v>
      </c>
      <c r="Z27" s="334" t="str">
        <f t="shared" si="3"/>
        <v>III</v>
      </c>
      <c r="AA27" s="335" t="str">
        <f t="shared" si="4"/>
        <v>MEJORABLE</v>
      </c>
      <c r="AB27" s="338"/>
      <c r="AC27" s="338"/>
      <c r="AD27" s="331"/>
      <c r="AE27" s="337" t="s">
        <v>325</v>
      </c>
      <c r="AF27" s="331" t="s">
        <v>251</v>
      </c>
    </row>
    <row r="28" spans="2:39" s="324" customFormat="1" ht="54" customHeight="1" x14ac:dyDescent="0.2">
      <c r="B28" s="325"/>
      <c r="C28" s="326"/>
      <c r="D28" s="326"/>
      <c r="E28" s="326"/>
      <c r="F28" s="328" t="s">
        <v>51</v>
      </c>
      <c r="G28" s="328"/>
      <c r="H28" s="330"/>
      <c r="I28" s="331" t="s">
        <v>293</v>
      </c>
      <c r="J28" s="331" t="s">
        <v>349</v>
      </c>
      <c r="K28" s="332" t="s">
        <v>295</v>
      </c>
      <c r="L28" s="332"/>
      <c r="M28" s="333">
        <v>10</v>
      </c>
      <c r="N28" s="333">
        <v>6</v>
      </c>
      <c r="O28" s="331" t="s">
        <v>295</v>
      </c>
      <c r="P28" s="331" t="s">
        <v>28</v>
      </c>
      <c r="Q28" s="331" t="s">
        <v>56</v>
      </c>
      <c r="R28" s="331" t="s">
        <v>324</v>
      </c>
      <c r="S28" s="331" t="s">
        <v>348</v>
      </c>
      <c r="T28" s="331">
        <v>2</v>
      </c>
      <c r="U28" s="331">
        <v>3</v>
      </c>
      <c r="V28" s="331">
        <f t="shared" si="0"/>
        <v>6</v>
      </c>
      <c r="W28" s="328" t="str">
        <f t="shared" si="1"/>
        <v>MEDIO</v>
      </c>
      <c r="X28" s="333">
        <v>10</v>
      </c>
      <c r="Y28" s="333">
        <f t="shared" si="2"/>
        <v>60</v>
      </c>
      <c r="Z28" s="334" t="str">
        <f t="shared" si="3"/>
        <v>III</v>
      </c>
      <c r="AA28" s="335" t="str">
        <f t="shared" si="4"/>
        <v>MEJORABLE</v>
      </c>
      <c r="AB28" s="336"/>
      <c r="AC28" s="336"/>
      <c r="AD28" s="331"/>
      <c r="AE28" s="342" t="s">
        <v>350</v>
      </c>
      <c r="AF28" s="331" t="s">
        <v>251</v>
      </c>
    </row>
    <row r="29" spans="2:39" s="324" customFormat="1" ht="54" customHeight="1" x14ac:dyDescent="0.2">
      <c r="B29" s="325"/>
      <c r="C29" s="326"/>
      <c r="D29" s="326"/>
      <c r="E29" s="326"/>
      <c r="F29" s="328" t="s">
        <v>51</v>
      </c>
      <c r="G29" s="328"/>
      <c r="H29" s="330" t="s">
        <v>100</v>
      </c>
      <c r="I29" s="342" t="s">
        <v>311</v>
      </c>
      <c r="J29" s="331" t="s">
        <v>351</v>
      </c>
      <c r="K29" s="332" t="s">
        <v>301</v>
      </c>
      <c r="L29" s="332"/>
      <c r="M29" s="333">
        <v>10</v>
      </c>
      <c r="N29" s="331">
        <v>2</v>
      </c>
      <c r="O29" s="331" t="s">
        <v>301</v>
      </c>
      <c r="P29" s="331" t="s">
        <v>28</v>
      </c>
      <c r="Q29" s="331" t="s">
        <v>56</v>
      </c>
      <c r="R29" s="331" t="s">
        <v>352</v>
      </c>
      <c r="S29" s="331" t="s">
        <v>104</v>
      </c>
      <c r="T29" s="331">
        <v>2</v>
      </c>
      <c r="U29" s="331">
        <v>2</v>
      </c>
      <c r="V29" s="331">
        <f t="shared" si="0"/>
        <v>4</v>
      </c>
      <c r="W29" s="328" t="str">
        <f t="shared" si="1"/>
        <v>BAJO</v>
      </c>
      <c r="X29" s="333">
        <v>10</v>
      </c>
      <c r="Y29" s="333">
        <f t="shared" si="2"/>
        <v>40</v>
      </c>
      <c r="Z29" s="334" t="str">
        <f t="shared" si="3"/>
        <v>III</v>
      </c>
      <c r="AA29" s="335" t="str">
        <f t="shared" si="4"/>
        <v>MEJORABLE</v>
      </c>
      <c r="AB29" s="336"/>
      <c r="AC29" s="336"/>
      <c r="AD29" s="331"/>
      <c r="AE29" s="337"/>
      <c r="AF29" s="331" t="s">
        <v>353</v>
      </c>
    </row>
    <row r="30" spans="2:39" s="324" customFormat="1" ht="54" customHeight="1" x14ac:dyDescent="0.2">
      <c r="B30" s="325"/>
      <c r="C30" s="326"/>
      <c r="D30" s="326"/>
      <c r="E30" s="326"/>
      <c r="F30" s="328" t="s">
        <v>51</v>
      </c>
      <c r="G30" s="328"/>
      <c r="H30" s="330"/>
      <c r="I30" s="342" t="s">
        <v>311</v>
      </c>
      <c r="J30" s="331" t="s">
        <v>354</v>
      </c>
      <c r="K30" s="332" t="s">
        <v>301</v>
      </c>
      <c r="L30" s="332"/>
      <c r="M30" s="333">
        <v>10</v>
      </c>
      <c r="N30" s="331">
        <v>6</v>
      </c>
      <c r="O30" s="331" t="s">
        <v>301</v>
      </c>
      <c r="P30" s="331" t="s">
        <v>28</v>
      </c>
      <c r="Q30" s="331" t="s">
        <v>56</v>
      </c>
      <c r="R30" s="331" t="s">
        <v>355</v>
      </c>
      <c r="S30" s="331" t="s">
        <v>104</v>
      </c>
      <c r="T30" s="331">
        <v>2</v>
      </c>
      <c r="U30" s="331">
        <v>4</v>
      </c>
      <c r="V30" s="331">
        <f t="shared" si="0"/>
        <v>8</v>
      </c>
      <c r="W30" s="328" t="str">
        <f t="shared" si="1"/>
        <v>MEDIO</v>
      </c>
      <c r="X30" s="333">
        <v>10</v>
      </c>
      <c r="Y30" s="333">
        <f t="shared" si="2"/>
        <v>80</v>
      </c>
      <c r="Z30" s="334" t="str">
        <f t="shared" si="3"/>
        <v>III</v>
      </c>
      <c r="AA30" s="335" t="str">
        <f t="shared" si="4"/>
        <v>MEJORABLE</v>
      </c>
      <c r="AB30" s="336"/>
      <c r="AC30" s="336"/>
      <c r="AD30" s="331"/>
      <c r="AE30" s="337" t="s">
        <v>356</v>
      </c>
      <c r="AF30" s="331" t="s">
        <v>357</v>
      </c>
    </row>
    <row r="31" spans="2:39" s="324" customFormat="1" ht="54" customHeight="1" x14ac:dyDescent="0.2">
      <c r="B31" s="325"/>
      <c r="C31" s="326"/>
      <c r="D31" s="326"/>
      <c r="E31" s="326"/>
      <c r="F31" s="328" t="s">
        <v>51</v>
      </c>
      <c r="G31" s="329"/>
      <c r="H31" s="330" t="s">
        <v>213</v>
      </c>
      <c r="I31" s="331" t="s">
        <v>265</v>
      </c>
      <c r="J31" s="331" t="s">
        <v>331</v>
      </c>
      <c r="K31" s="332" t="s">
        <v>332</v>
      </c>
      <c r="L31" s="332"/>
      <c r="M31" s="333">
        <v>10</v>
      </c>
      <c r="N31" s="331">
        <v>6</v>
      </c>
      <c r="O31" s="331" t="s">
        <v>332</v>
      </c>
      <c r="P31" s="331" t="s">
        <v>28</v>
      </c>
      <c r="Q31" s="331" t="s">
        <v>56</v>
      </c>
      <c r="R31" s="331" t="s">
        <v>324</v>
      </c>
      <c r="S31" s="331" t="s">
        <v>333</v>
      </c>
      <c r="T31" s="331">
        <v>2</v>
      </c>
      <c r="U31" s="331">
        <v>2</v>
      </c>
      <c r="V31" s="331">
        <f t="shared" si="0"/>
        <v>4</v>
      </c>
      <c r="W31" s="328" t="str">
        <f t="shared" si="1"/>
        <v>BAJO</v>
      </c>
      <c r="X31" s="333">
        <v>10</v>
      </c>
      <c r="Y31" s="333">
        <f t="shared" si="2"/>
        <v>40</v>
      </c>
      <c r="Z31" s="334" t="str">
        <f t="shared" si="3"/>
        <v>III</v>
      </c>
      <c r="AA31" s="335" t="str">
        <f t="shared" si="4"/>
        <v>MEJORABLE</v>
      </c>
      <c r="AB31" s="336"/>
      <c r="AC31" s="336"/>
      <c r="AD31" s="337"/>
      <c r="AE31" s="337" t="s">
        <v>358</v>
      </c>
      <c r="AF31" s="331" t="s">
        <v>251</v>
      </c>
    </row>
    <row r="32" spans="2:39" s="324" customFormat="1" ht="54" customHeight="1" x14ac:dyDescent="0.2">
      <c r="B32" s="325"/>
      <c r="C32" s="326"/>
      <c r="D32" s="326"/>
      <c r="E32" s="326"/>
      <c r="F32" s="328" t="s">
        <v>51</v>
      </c>
      <c r="G32" s="329"/>
      <c r="H32" s="330"/>
      <c r="I32" s="331" t="s">
        <v>270</v>
      </c>
      <c r="J32" s="331" t="s">
        <v>359</v>
      </c>
      <c r="K32" s="332" t="s">
        <v>360</v>
      </c>
      <c r="L32" s="332"/>
      <c r="M32" s="333">
        <v>10</v>
      </c>
      <c r="N32" s="331">
        <v>8</v>
      </c>
      <c r="O32" s="331" t="s">
        <v>360</v>
      </c>
      <c r="P32" s="331" t="s">
        <v>28</v>
      </c>
      <c r="Q32" s="331" t="s">
        <v>56</v>
      </c>
      <c r="R32" s="331" t="s">
        <v>361</v>
      </c>
      <c r="S32" s="331" t="s">
        <v>56</v>
      </c>
      <c r="T32" s="331">
        <v>2</v>
      </c>
      <c r="U32" s="331">
        <v>3</v>
      </c>
      <c r="V32" s="331">
        <f t="shared" si="0"/>
        <v>6</v>
      </c>
      <c r="W32" s="328" t="str">
        <f t="shared" si="1"/>
        <v>MEDIO</v>
      </c>
      <c r="X32" s="333">
        <v>10</v>
      </c>
      <c r="Y32" s="333">
        <f t="shared" si="2"/>
        <v>60</v>
      </c>
      <c r="Z32" s="334" t="str">
        <f t="shared" si="3"/>
        <v>III</v>
      </c>
      <c r="AA32" s="335" t="str">
        <f t="shared" si="4"/>
        <v>MEJORABLE</v>
      </c>
      <c r="AB32" s="336"/>
      <c r="AC32" s="336"/>
      <c r="AD32" s="337"/>
      <c r="AE32" s="342" t="s">
        <v>362</v>
      </c>
      <c r="AF32" s="331" t="s">
        <v>251</v>
      </c>
    </row>
    <row r="33" spans="2:32" s="324" customFormat="1" ht="54" customHeight="1" x14ac:dyDescent="0.2">
      <c r="B33" s="325"/>
      <c r="C33" s="326"/>
      <c r="D33" s="326"/>
      <c r="E33" s="326"/>
      <c r="F33" s="328" t="s">
        <v>51</v>
      </c>
      <c r="G33" s="328"/>
      <c r="H33" s="343" t="s">
        <v>186</v>
      </c>
      <c r="I33" s="331" t="s">
        <v>129</v>
      </c>
      <c r="J33" s="331" t="s">
        <v>246</v>
      </c>
      <c r="K33" s="332" t="s">
        <v>131</v>
      </c>
      <c r="L33" s="332"/>
      <c r="M33" s="333">
        <v>10</v>
      </c>
      <c r="N33" s="333">
        <v>8</v>
      </c>
      <c r="O33" s="331" t="s">
        <v>131</v>
      </c>
      <c r="P33" s="331" t="s">
        <v>28</v>
      </c>
      <c r="Q33" s="331" t="s">
        <v>247</v>
      </c>
      <c r="R33" s="331" t="s">
        <v>248</v>
      </c>
      <c r="S33" s="331" t="s">
        <v>249</v>
      </c>
      <c r="T33" s="331">
        <v>2</v>
      </c>
      <c r="U33" s="331">
        <v>2</v>
      </c>
      <c r="V33" s="331">
        <f t="shared" si="0"/>
        <v>4</v>
      </c>
      <c r="W33" s="328" t="str">
        <f t="shared" si="1"/>
        <v>BAJO</v>
      </c>
      <c r="X33" s="333">
        <v>10</v>
      </c>
      <c r="Y33" s="333">
        <f t="shared" si="2"/>
        <v>40</v>
      </c>
      <c r="Z33" s="334" t="str">
        <f t="shared" si="3"/>
        <v>III</v>
      </c>
      <c r="AA33" s="335" t="str">
        <f t="shared" si="4"/>
        <v>MEJORABLE</v>
      </c>
      <c r="AB33" s="336"/>
      <c r="AC33" s="336"/>
      <c r="AD33" s="331"/>
      <c r="AE33" s="323" t="s">
        <v>250</v>
      </c>
      <c r="AF33" s="331"/>
    </row>
    <row r="34" spans="2:32" s="324" customFormat="1" ht="54" customHeight="1" x14ac:dyDescent="0.2">
      <c r="B34" s="325"/>
      <c r="C34" s="326"/>
      <c r="D34" s="326"/>
      <c r="E34" s="326"/>
      <c r="F34" s="328" t="s">
        <v>51</v>
      </c>
      <c r="G34" s="328"/>
      <c r="H34" s="343" t="s">
        <v>186</v>
      </c>
      <c r="I34" s="342" t="s">
        <v>91</v>
      </c>
      <c r="J34" s="331" t="s">
        <v>363</v>
      </c>
      <c r="K34" s="332" t="s">
        <v>364</v>
      </c>
      <c r="L34" s="332"/>
      <c r="M34" s="333">
        <v>10</v>
      </c>
      <c r="N34" s="333">
        <v>2</v>
      </c>
      <c r="O34" s="331" t="s">
        <v>364</v>
      </c>
      <c r="P34" s="331" t="s">
        <v>28</v>
      </c>
      <c r="Q34" s="331" t="s">
        <v>56</v>
      </c>
      <c r="R34" s="331" t="s">
        <v>365</v>
      </c>
      <c r="S34" s="331" t="s">
        <v>56</v>
      </c>
      <c r="T34" s="331">
        <v>2</v>
      </c>
      <c r="U34" s="331">
        <v>2</v>
      </c>
      <c r="V34" s="331">
        <f t="shared" si="0"/>
        <v>4</v>
      </c>
      <c r="W34" s="328" t="str">
        <f t="shared" si="1"/>
        <v>BAJO</v>
      </c>
      <c r="X34" s="333">
        <v>25</v>
      </c>
      <c r="Y34" s="333">
        <f t="shared" si="2"/>
        <v>100</v>
      </c>
      <c r="Z34" s="334" t="str">
        <f t="shared" si="3"/>
        <v>III</v>
      </c>
      <c r="AA34" s="335" t="str">
        <f t="shared" si="4"/>
        <v>MEJORABLE</v>
      </c>
      <c r="AB34" s="336"/>
      <c r="AC34" s="336"/>
      <c r="AD34" s="331"/>
      <c r="AE34" s="323" t="s">
        <v>366</v>
      </c>
      <c r="AF34" s="331" t="s">
        <v>251</v>
      </c>
    </row>
    <row r="35" spans="2:32" s="324" customFormat="1" ht="54" customHeight="1" x14ac:dyDescent="0.25">
      <c r="B35" s="325"/>
      <c r="C35" s="326"/>
      <c r="D35" s="326"/>
      <c r="E35" s="326"/>
      <c r="F35" s="328" t="s">
        <v>51</v>
      </c>
      <c r="G35" s="328"/>
      <c r="H35" s="330" t="s">
        <v>367</v>
      </c>
      <c r="I35" s="331" t="s">
        <v>336</v>
      </c>
      <c r="J35" s="331" t="s">
        <v>368</v>
      </c>
      <c r="K35" s="332" t="s">
        <v>338</v>
      </c>
      <c r="L35" s="332"/>
      <c r="M35" s="333">
        <v>10</v>
      </c>
      <c r="N35" s="331">
        <v>4</v>
      </c>
      <c r="O35" s="331" t="s">
        <v>338</v>
      </c>
      <c r="P35" s="331" t="s">
        <v>28</v>
      </c>
      <c r="Q35" s="331" t="s">
        <v>56</v>
      </c>
      <c r="R35" s="331" t="s">
        <v>339</v>
      </c>
      <c r="S35" s="331" t="s">
        <v>329</v>
      </c>
      <c r="T35" s="331">
        <v>2</v>
      </c>
      <c r="U35" s="331">
        <v>2</v>
      </c>
      <c r="V35" s="331">
        <f t="shared" si="0"/>
        <v>4</v>
      </c>
      <c r="W35" s="328" t="str">
        <f t="shared" si="1"/>
        <v>BAJO</v>
      </c>
      <c r="X35" s="333">
        <v>10</v>
      </c>
      <c r="Y35" s="333">
        <f t="shared" si="2"/>
        <v>40</v>
      </c>
      <c r="Z35" s="334" t="str">
        <f t="shared" si="3"/>
        <v>III</v>
      </c>
      <c r="AA35" s="335" t="str">
        <f t="shared" si="4"/>
        <v>MEJORABLE</v>
      </c>
      <c r="AB35" s="336"/>
      <c r="AC35" s="336"/>
      <c r="AD35" s="341"/>
      <c r="AE35" s="337" t="s">
        <v>340</v>
      </c>
      <c r="AF35" s="331" t="s">
        <v>341</v>
      </c>
    </row>
    <row r="36" spans="2:32" s="324" customFormat="1" ht="54" customHeight="1" x14ac:dyDescent="0.25">
      <c r="B36" s="325"/>
      <c r="C36" s="326"/>
      <c r="D36" s="326"/>
      <c r="E36" s="326"/>
      <c r="F36" s="328" t="s">
        <v>51</v>
      </c>
      <c r="G36" s="328"/>
      <c r="H36" s="330"/>
      <c r="I36" s="331" t="s">
        <v>342</v>
      </c>
      <c r="J36" s="331" t="s">
        <v>369</v>
      </c>
      <c r="K36" s="332" t="s">
        <v>338</v>
      </c>
      <c r="L36" s="332"/>
      <c r="M36" s="333">
        <v>10</v>
      </c>
      <c r="N36" s="331">
        <v>8</v>
      </c>
      <c r="O36" s="331" t="s">
        <v>338</v>
      </c>
      <c r="P36" s="331" t="s">
        <v>28</v>
      </c>
      <c r="Q36" s="331" t="s">
        <v>56</v>
      </c>
      <c r="R36" s="331" t="s">
        <v>339</v>
      </c>
      <c r="S36" s="331" t="s">
        <v>329</v>
      </c>
      <c r="T36" s="331">
        <v>2</v>
      </c>
      <c r="U36" s="331">
        <v>2</v>
      </c>
      <c r="V36" s="331">
        <f t="shared" si="0"/>
        <v>4</v>
      </c>
      <c r="W36" s="328" t="str">
        <f t="shared" si="1"/>
        <v>BAJO</v>
      </c>
      <c r="X36" s="333">
        <v>10</v>
      </c>
      <c r="Y36" s="333">
        <f t="shared" si="2"/>
        <v>40</v>
      </c>
      <c r="Z36" s="334" t="str">
        <f t="shared" si="3"/>
        <v>III</v>
      </c>
      <c r="AA36" s="335" t="str">
        <f t="shared" si="4"/>
        <v>MEJORABLE</v>
      </c>
      <c r="AB36" s="336"/>
      <c r="AC36" s="336"/>
      <c r="AD36" s="341"/>
      <c r="AE36" s="337" t="s">
        <v>370</v>
      </c>
      <c r="AF36" s="331" t="s">
        <v>344</v>
      </c>
    </row>
    <row r="37" spans="2:32" s="324" customFormat="1" ht="54" customHeight="1" x14ac:dyDescent="0.2">
      <c r="B37" s="325"/>
      <c r="C37" s="326"/>
      <c r="D37" s="326"/>
      <c r="E37" s="326"/>
      <c r="F37" s="328" t="s">
        <v>51</v>
      </c>
      <c r="G37" s="328"/>
      <c r="H37" s="339" t="s">
        <v>65</v>
      </c>
      <c r="I37" s="331" t="s">
        <v>66</v>
      </c>
      <c r="J37" s="331" t="s">
        <v>67</v>
      </c>
      <c r="K37" s="332" t="s">
        <v>68</v>
      </c>
      <c r="L37" s="332"/>
      <c r="M37" s="333">
        <v>10</v>
      </c>
      <c r="N37" s="333">
        <v>8</v>
      </c>
      <c r="O37" s="331" t="s">
        <v>68</v>
      </c>
      <c r="P37" s="331" t="s">
        <v>28</v>
      </c>
      <c r="Q37" s="331" t="s">
        <v>56</v>
      </c>
      <c r="R37" s="331" t="s">
        <v>305</v>
      </c>
      <c r="S37" s="331" t="s">
        <v>306</v>
      </c>
      <c r="T37" s="331">
        <v>2</v>
      </c>
      <c r="U37" s="331">
        <v>4</v>
      </c>
      <c r="V37" s="331">
        <f t="shared" si="0"/>
        <v>8</v>
      </c>
      <c r="W37" s="328" t="str">
        <f t="shared" si="1"/>
        <v>MEDIO</v>
      </c>
      <c r="X37" s="333">
        <v>10</v>
      </c>
      <c r="Y37" s="333">
        <f t="shared" si="2"/>
        <v>80</v>
      </c>
      <c r="Z37" s="334" t="str">
        <f t="shared" si="3"/>
        <v>III</v>
      </c>
      <c r="AA37" s="335" t="str">
        <f t="shared" si="4"/>
        <v>MEJORABLE</v>
      </c>
      <c r="AB37" s="338"/>
      <c r="AC37" s="338"/>
      <c r="AD37" s="331"/>
      <c r="AE37" s="340" t="s">
        <v>307</v>
      </c>
      <c r="AF37" s="331" t="s">
        <v>251</v>
      </c>
    </row>
    <row r="38" spans="2:32" s="324" customFormat="1" ht="54" customHeight="1" x14ac:dyDescent="0.2">
      <c r="B38" s="325"/>
      <c r="C38" s="326" t="s">
        <v>371</v>
      </c>
      <c r="D38" s="327" t="s">
        <v>372</v>
      </c>
      <c r="E38" s="327" t="s">
        <v>373</v>
      </c>
      <c r="F38" s="328" t="s">
        <v>254</v>
      </c>
      <c r="G38" s="328" t="s">
        <v>283</v>
      </c>
      <c r="H38" s="330" t="s">
        <v>74</v>
      </c>
      <c r="I38" s="331" t="s">
        <v>287</v>
      </c>
      <c r="J38" s="331" t="s">
        <v>76</v>
      </c>
      <c r="K38" s="332" t="s">
        <v>77</v>
      </c>
      <c r="L38" s="332"/>
      <c r="M38" s="333">
        <v>10</v>
      </c>
      <c r="N38" s="333">
        <v>6</v>
      </c>
      <c r="O38" s="331" t="s">
        <v>77</v>
      </c>
      <c r="P38" s="331" t="s">
        <v>28</v>
      </c>
      <c r="Q38" s="331" t="s">
        <v>56</v>
      </c>
      <c r="R38" s="331" t="s">
        <v>289</v>
      </c>
      <c r="S38" s="331" t="s">
        <v>290</v>
      </c>
      <c r="T38" s="331">
        <v>2</v>
      </c>
      <c r="U38" s="331">
        <v>4</v>
      </c>
      <c r="V38" s="331">
        <f t="shared" si="0"/>
        <v>8</v>
      </c>
      <c r="W38" s="328" t="str">
        <f t="shared" si="1"/>
        <v>MEDIO</v>
      </c>
      <c r="X38" s="333">
        <v>10</v>
      </c>
      <c r="Y38" s="333">
        <f t="shared" si="2"/>
        <v>80</v>
      </c>
      <c r="Z38" s="334" t="str">
        <f t="shared" si="3"/>
        <v>III</v>
      </c>
      <c r="AA38" s="335" t="str">
        <f t="shared" si="4"/>
        <v>MEJORABLE</v>
      </c>
      <c r="AB38" s="338"/>
      <c r="AC38" s="338"/>
      <c r="AD38" s="331" t="s">
        <v>291</v>
      </c>
      <c r="AE38" s="337" t="s">
        <v>292</v>
      </c>
      <c r="AF38" s="331"/>
    </row>
    <row r="39" spans="2:32" s="324" customFormat="1" ht="54" customHeight="1" x14ac:dyDescent="0.2">
      <c r="B39" s="325"/>
      <c r="C39" s="326"/>
      <c r="D39" s="327"/>
      <c r="E39" s="327"/>
      <c r="F39" s="328" t="s">
        <v>254</v>
      </c>
      <c r="G39" s="328"/>
      <c r="H39" s="330"/>
      <c r="I39" s="331" t="s">
        <v>293</v>
      </c>
      <c r="J39" s="331" t="s">
        <v>374</v>
      </c>
      <c r="K39" s="332" t="s">
        <v>85</v>
      </c>
      <c r="L39" s="332"/>
      <c r="M39" s="333">
        <v>10</v>
      </c>
      <c r="N39" s="333">
        <v>8</v>
      </c>
      <c r="O39" s="331" t="s">
        <v>85</v>
      </c>
      <c r="P39" s="331" t="s">
        <v>28</v>
      </c>
      <c r="Q39" s="331" t="s">
        <v>56</v>
      </c>
      <c r="R39" s="331" t="s">
        <v>375</v>
      </c>
      <c r="S39" s="331" t="s">
        <v>297</v>
      </c>
      <c r="T39" s="331">
        <v>2</v>
      </c>
      <c r="U39" s="331">
        <v>3</v>
      </c>
      <c r="V39" s="331">
        <f t="shared" si="0"/>
        <v>6</v>
      </c>
      <c r="W39" s="328" t="str">
        <f t="shared" si="1"/>
        <v>MEDIO</v>
      </c>
      <c r="X39" s="333">
        <v>10</v>
      </c>
      <c r="Y39" s="333">
        <f t="shared" si="2"/>
        <v>60</v>
      </c>
      <c r="Z39" s="334" t="str">
        <f t="shared" si="3"/>
        <v>III</v>
      </c>
      <c r="AA39" s="335" t="str">
        <f t="shared" si="4"/>
        <v>MEJORABLE</v>
      </c>
      <c r="AB39" s="338"/>
      <c r="AC39" s="338"/>
      <c r="AD39" s="331"/>
      <c r="AE39" s="337" t="s">
        <v>376</v>
      </c>
      <c r="AF39" s="331"/>
    </row>
    <row r="40" spans="2:32" s="324" customFormat="1" ht="54" customHeight="1" x14ac:dyDescent="0.2">
      <c r="B40" s="325"/>
      <c r="C40" s="326"/>
      <c r="D40" s="327"/>
      <c r="E40" s="327"/>
      <c r="F40" s="328" t="s">
        <v>254</v>
      </c>
      <c r="G40" s="328"/>
      <c r="H40" s="339" t="s">
        <v>100</v>
      </c>
      <c r="I40" s="331" t="s">
        <v>299</v>
      </c>
      <c r="J40" s="331" t="s">
        <v>300</v>
      </c>
      <c r="K40" s="332" t="s">
        <v>301</v>
      </c>
      <c r="L40" s="332"/>
      <c r="M40" s="333">
        <v>10</v>
      </c>
      <c r="N40" s="333">
        <v>8</v>
      </c>
      <c r="O40" s="331" t="s">
        <v>301</v>
      </c>
      <c r="P40" s="331" t="s">
        <v>28</v>
      </c>
      <c r="Q40" s="331" t="s">
        <v>56</v>
      </c>
      <c r="R40" s="331" t="s">
        <v>377</v>
      </c>
      <c r="S40" s="331" t="s">
        <v>378</v>
      </c>
      <c r="T40" s="331">
        <v>2</v>
      </c>
      <c r="U40" s="331">
        <v>3</v>
      </c>
      <c r="V40" s="331">
        <f t="shared" si="0"/>
        <v>6</v>
      </c>
      <c r="W40" s="328" t="str">
        <f t="shared" si="1"/>
        <v>MEDIO</v>
      </c>
      <c r="X40" s="333">
        <v>10</v>
      </c>
      <c r="Y40" s="333">
        <f t="shared" si="2"/>
        <v>60</v>
      </c>
      <c r="Z40" s="334" t="str">
        <f t="shared" si="3"/>
        <v>III</v>
      </c>
      <c r="AA40" s="335" t="str">
        <f t="shared" si="4"/>
        <v>MEJORABLE</v>
      </c>
      <c r="AB40" s="338"/>
      <c r="AC40" s="338"/>
      <c r="AD40" s="331"/>
      <c r="AE40" s="337" t="s">
        <v>304</v>
      </c>
      <c r="AF40" s="331"/>
    </row>
    <row r="41" spans="2:32" s="324" customFormat="1" ht="54" customHeight="1" x14ac:dyDescent="0.2">
      <c r="B41" s="325"/>
      <c r="C41" s="326"/>
      <c r="D41" s="327"/>
      <c r="E41" s="327"/>
      <c r="F41" s="328" t="s">
        <v>254</v>
      </c>
      <c r="G41" s="328"/>
      <c r="H41" s="330" t="s">
        <v>213</v>
      </c>
      <c r="I41" s="331" t="s">
        <v>260</v>
      </c>
      <c r="J41" s="331" t="s">
        <v>261</v>
      </c>
      <c r="K41" s="332" t="s">
        <v>262</v>
      </c>
      <c r="L41" s="332"/>
      <c r="M41" s="333">
        <v>10</v>
      </c>
      <c r="N41" s="331">
        <v>8</v>
      </c>
      <c r="O41" s="331" t="s">
        <v>262</v>
      </c>
      <c r="P41" s="331" t="s">
        <v>28</v>
      </c>
      <c r="Q41" s="333" t="s">
        <v>56</v>
      </c>
      <c r="R41" s="331" t="s">
        <v>379</v>
      </c>
      <c r="S41" s="331" t="s">
        <v>56</v>
      </c>
      <c r="T41" s="331">
        <v>2</v>
      </c>
      <c r="U41" s="331">
        <v>2</v>
      </c>
      <c r="V41" s="331">
        <f t="shared" si="0"/>
        <v>4</v>
      </c>
      <c r="W41" s="328" t="str">
        <f t="shared" si="1"/>
        <v>BAJO</v>
      </c>
      <c r="X41" s="333">
        <v>10</v>
      </c>
      <c r="Y41" s="333">
        <f t="shared" si="2"/>
        <v>40</v>
      </c>
      <c r="Z41" s="334" t="str">
        <f t="shared" si="3"/>
        <v>III</v>
      </c>
      <c r="AA41" s="335" t="str">
        <f t="shared" si="4"/>
        <v>MEJORABLE</v>
      </c>
      <c r="AB41" s="336"/>
      <c r="AC41" s="336"/>
      <c r="AD41" s="331"/>
      <c r="AE41" s="337" t="s">
        <v>264</v>
      </c>
      <c r="AF41" s="331"/>
    </row>
    <row r="42" spans="2:32" s="324" customFormat="1" ht="54" customHeight="1" x14ac:dyDescent="0.2">
      <c r="B42" s="325"/>
      <c r="C42" s="326"/>
      <c r="D42" s="327"/>
      <c r="E42" s="327"/>
      <c r="F42" s="328" t="s">
        <v>254</v>
      </c>
      <c r="G42" s="328"/>
      <c r="H42" s="330"/>
      <c r="I42" s="331" t="s">
        <v>265</v>
      </c>
      <c r="J42" s="331" t="s">
        <v>266</v>
      </c>
      <c r="K42" s="332" t="s">
        <v>267</v>
      </c>
      <c r="L42" s="332"/>
      <c r="M42" s="333">
        <v>10</v>
      </c>
      <c r="N42" s="331">
        <v>2</v>
      </c>
      <c r="O42" s="331" t="s">
        <v>267</v>
      </c>
      <c r="P42" s="331" t="s">
        <v>28</v>
      </c>
      <c r="Q42" s="331" t="s">
        <v>56</v>
      </c>
      <c r="R42" s="331" t="s">
        <v>268</v>
      </c>
      <c r="S42" s="331" t="s">
        <v>56</v>
      </c>
      <c r="T42" s="331">
        <v>2</v>
      </c>
      <c r="U42" s="331">
        <v>3</v>
      </c>
      <c r="V42" s="331">
        <f t="shared" si="0"/>
        <v>6</v>
      </c>
      <c r="W42" s="328" t="str">
        <f t="shared" si="1"/>
        <v>MEDIO</v>
      </c>
      <c r="X42" s="333">
        <v>10</v>
      </c>
      <c r="Y42" s="333">
        <f t="shared" si="2"/>
        <v>60</v>
      </c>
      <c r="Z42" s="334" t="str">
        <f t="shared" si="3"/>
        <v>III</v>
      </c>
      <c r="AA42" s="335" t="str">
        <f t="shared" si="4"/>
        <v>MEJORABLE</v>
      </c>
      <c r="AB42" s="336"/>
      <c r="AC42" s="336"/>
      <c r="AD42" s="331"/>
      <c r="AE42" s="337" t="s">
        <v>269</v>
      </c>
      <c r="AF42" s="331" t="s">
        <v>251</v>
      </c>
    </row>
    <row r="43" spans="2:32" s="324" customFormat="1" ht="54" customHeight="1" x14ac:dyDescent="0.2">
      <c r="B43" s="325"/>
      <c r="C43" s="326"/>
      <c r="D43" s="327"/>
      <c r="E43" s="327"/>
      <c r="F43" s="328" t="s">
        <v>254</v>
      </c>
      <c r="G43" s="328"/>
      <c r="H43" s="330"/>
      <c r="I43" s="331" t="s">
        <v>270</v>
      </c>
      <c r="J43" s="331" t="s">
        <v>271</v>
      </c>
      <c r="K43" s="332" t="s">
        <v>272</v>
      </c>
      <c r="L43" s="332"/>
      <c r="M43" s="333">
        <v>10</v>
      </c>
      <c r="N43" s="331">
        <v>8</v>
      </c>
      <c r="O43" s="331" t="s">
        <v>272</v>
      </c>
      <c r="P43" s="331" t="s">
        <v>28</v>
      </c>
      <c r="Q43" s="331" t="s">
        <v>380</v>
      </c>
      <c r="R43" s="331" t="s">
        <v>381</v>
      </c>
      <c r="S43" s="331" t="s">
        <v>249</v>
      </c>
      <c r="T43" s="331">
        <v>2</v>
      </c>
      <c r="U43" s="331">
        <v>3</v>
      </c>
      <c r="V43" s="331">
        <f t="shared" si="0"/>
        <v>6</v>
      </c>
      <c r="W43" s="328" t="str">
        <f t="shared" si="1"/>
        <v>MEDIO</v>
      </c>
      <c r="X43" s="333">
        <v>10</v>
      </c>
      <c r="Y43" s="333">
        <f t="shared" si="2"/>
        <v>60</v>
      </c>
      <c r="Z43" s="334" t="str">
        <f t="shared" si="3"/>
        <v>III</v>
      </c>
      <c r="AA43" s="335" t="str">
        <f t="shared" si="4"/>
        <v>MEJORABLE</v>
      </c>
      <c r="AB43" s="336"/>
      <c r="AC43" s="336"/>
      <c r="AD43" s="331"/>
      <c r="AE43" s="337" t="s">
        <v>274</v>
      </c>
      <c r="AF43" s="331"/>
    </row>
    <row r="44" spans="2:32" s="324" customFormat="1" ht="54" customHeight="1" x14ac:dyDescent="0.2">
      <c r="B44" s="325"/>
      <c r="C44" s="326"/>
      <c r="D44" s="327"/>
      <c r="E44" s="327"/>
      <c r="F44" s="328" t="s">
        <v>254</v>
      </c>
      <c r="G44" s="328"/>
      <c r="H44" s="330"/>
      <c r="I44" s="331" t="s">
        <v>275</v>
      </c>
      <c r="J44" s="331" t="s">
        <v>276</v>
      </c>
      <c r="K44" s="332" t="s">
        <v>277</v>
      </c>
      <c r="L44" s="332"/>
      <c r="M44" s="333">
        <v>10</v>
      </c>
      <c r="N44" s="331">
        <v>8</v>
      </c>
      <c r="O44" s="331" t="s">
        <v>277</v>
      </c>
      <c r="P44" s="331" t="s">
        <v>28</v>
      </c>
      <c r="Q44" s="331" t="s">
        <v>56</v>
      </c>
      <c r="R44" s="331" t="s">
        <v>278</v>
      </c>
      <c r="S44" s="331" t="s">
        <v>56</v>
      </c>
      <c r="T44" s="331">
        <v>2</v>
      </c>
      <c r="U44" s="331">
        <v>2</v>
      </c>
      <c r="V44" s="331">
        <f t="shared" si="0"/>
        <v>4</v>
      </c>
      <c r="W44" s="328" t="str">
        <f t="shared" si="1"/>
        <v>BAJO</v>
      </c>
      <c r="X44" s="333">
        <v>10</v>
      </c>
      <c r="Y44" s="333">
        <f t="shared" si="2"/>
        <v>40</v>
      </c>
      <c r="Z44" s="334" t="str">
        <f t="shared" si="3"/>
        <v>III</v>
      </c>
      <c r="AA44" s="335" t="str">
        <f t="shared" si="4"/>
        <v>MEJORABLE</v>
      </c>
      <c r="AB44" s="336"/>
      <c r="AC44" s="336"/>
      <c r="AD44" s="331" t="s">
        <v>279</v>
      </c>
      <c r="AE44" s="337" t="s">
        <v>280</v>
      </c>
      <c r="AF44" s="331"/>
    </row>
    <row r="45" spans="2:32" s="324" customFormat="1" ht="54" customHeight="1" x14ac:dyDescent="0.2">
      <c r="B45" s="325"/>
      <c r="C45" s="326"/>
      <c r="D45" s="327"/>
      <c r="E45" s="327"/>
      <c r="F45" s="328" t="s">
        <v>254</v>
      </c>
      <c r="G45" s="328"/>
      <c r="H45" s="330"/>
      <c r="I45" s="331" t="s">
        <v>281</v>
      </c>
      <c r="J45" s="331" t="s">
        <v>382</v>
      </c>
      <c r="K45" s="332" t="s">
        <v>284</v>
      </c>
      <c r="L45" s="332"/>
      <c r="M45" s="333">
        <v>10</v>
      </c>
      <c r="N45" s="331">
        <v>8</v>
      </c>
      <c r="O45" s="331" t="s">
        <v>284</v>
      </c>
      <c r="P45" s="331" t="s">
        <v>28</v>
      </c>
      <c r="Q45" s="331" t="s">
        <v>383</v>
      </c>
      <c r="R45" s="331" t="s">
        <v>285</v>
      </c>
      <c r="S45" s="331" t="s">
        <v>378</v>
      </c>
      <c r="T45" s="331">
        <v>2</v>
      </c>
      <c r="U45" s="331">
        <v>2</v>
      </c>
      <c r="V45" s="331">
        <f t="shared" si="0"/>
        <v>4</v>
      </c>
      <c r="W45" s="328" t="str">
        <f t="shared" si="1"/>
        <v>BAJO</v>
      </c>
      <c r="X45" s="333">
        <v>10</v>
      </c>
      <c r="Y45" s="333">
        <f t="shared" si="2"/>
        <v>40</v>
      </c>
      <c r="Z45" s="334" t="str">
        <f t="shared" si="3"/>
        <v>III</v>
      </c>
      <c r="AA45" s="335" t="str">
        <f t="shared" si="4"/>
        <v>MEJORABLE</v>
      </c>
      <c r="AB45" s="336"/>
      <c r="AC45" s="336"/>
      <c r="AD45" s="331"/>
      <c r="AE45" s="337" t="s">
        <v>384</v>
      </c>
      <c r="AF45" s="331"/>
    </row>
    <row r="46" spans="2:32" s="324" customFormat="1" ht="54" customHeight="1" x14ac:dyDescent="0.2">
      <c r="B46" s="325"/>
      <c r="C46" s="326" t="s">
        <v>385</v>
      </c>
      <c r="D46" s="327" t="s">
        <v>386</v>
      </c>
      <c r="E46" s="327" t="s">
        <v>386</v>
      </c>
      <c r="F46" s="328" t="s">
        <v>254</v>
      </c>
      <c r="G46" s="328" t="s">
        <v>283</v>
      </c>
      <c r="H46" s="330" t="s">
        <v>74</v>
      </c>
      <c r="I46" s="331" t="s">
        <v>287</v>
      </c>
      <c r="J46" s="331" t="s">
        <v>76</v>
      </c>
      <c r="K46" s="332" t="s">
        <v>77</v>
      </c>
      <c r="L46" s="332"/>
      <c r="M46" s="333">
        <v>10</v>
      </c>
      <c r="N46" s="333">
        <v>6</v>
      </c>
      <c r="O46" s="331" t="s">
        <v>77</v>
      </c>
      <c r="P46" s="331" t="s">
        <v>28</v>
      </c>
      <c r="Q46" s="331" t="s">
        <v>56</v>
      </c>
      <c r="R46" s="331" t="s">
        <v>289</v>
      </c>
      <c r="S46" s="331" t="s">
        <v>290</v>
      </c>
      <c r="T46" s="331">
        <v>2</v>
      </c>
      <c r="U46" s="331">
        <v>3</v>
      </c>
      <c r="V46" s="331">
        <f t="shared" si="0"/>
        <v>6</v>
      </c>
      <c r="W46" s="328" t="str">
        <f t="shared" si="1"/>
        <v>MEDIO</v>
      </c>
      <c r="X46" s="333">
        <v>10</v>
      </c>
      <c r="Y46" s="333">
        <f t="shared" si="2"/>
        <v>60</v>
      </c>
      <c r="Z46" s="334" t="str">
        <f t="shared" si="3"/>
        <v>III</v>
      </c>
      <c r="AA46" s="335" t="str">
        <f t="shared" si="4"/>
        <v>MEJORABLE</v>
      </c>
      <c r="AB46" s="338"/>
      <c r="AC46" s="338"/>
      <c r="AD46" s="331" t="s">
        <v>291</v>
      </c>
      <c r="AE46" s="337" t="s">
        <v>292</v>
      </c>
      <c r="AF46" s="331"/>
    </row>
    <row r="47" spans="2:32" s="324" customFormat="1" ht="54" customHeight="1" x14ac:dyDescent="0.2">
      <c r="B47" s="325"/>
      <c r="C47" s="326"/>
      <c r="D47" s="327"/>
      <c r="E47" s="327"/>
      <c r="F47" s="328" t="s">
        <v>254</v>
      </c>
      <c r="G47" s="328"/>
      <c r="H47" s="330"/>
      <c r="I47" s="331" t="s">
        <v>293</v>
      </c>
      <c r="J47" s="331" t="s">
        <v>374</v>
      </c>
      <c r="K47" s="332" t="s">
        <v>85</v>
      </c>
      <c r="L47" s="332"/>
      <c r="M47" s="333">
        <v>10</v>
      </c>
      <c r="N47" s="333">
        <v>8</v>
      </c>
      <c r="O47" s="331" t="s">
        <v>85</v>
      </c>
      <c r="P47" s="331" t="s">
        <v>28</v>
      </c>
      <c r="Q47" s="331" t="s">
        <v>56</v>
      </c>
      <c r="R47" s="331" t="s">
        <v>375</v>
      </c>
      <c r="S47" s="331" t="s">
        <v>297</v>
      </c>
      <c r="T47" s="331">
        <v>2</v>
      </c>
      <c r="U47" s="331">
        <v>3</v>
      </c>
      <c r="V47" s="331">
        <f t="shared" si="0"/>
        <v>6</v>
      </c>
      <c r="W47" s="328" t="str">
        <f t="shared" si="1"/>
        <v>MEDIO</v>
      </c>
      <c r="X47" s="333">
        <v>10</v>
      </c>
      <c r="Y47" s="333">
        <f t="shared" si="2"/>
        <v>60</v>
      </c>
      <c r="Z47" s="334" t="str">
        <f t="shared" si="3"/>
        <v>III</v>
      </c>
      <c r="AA47" s="335" t="str">
        <f t="shared" si="4"/>
        <v>MEJORABLE</v>
      </c>
      <c r="AB47" s="338"/>
      <c r="AC47" s="338"/>
      <c r="AD47" s="331"/>
      <c r="AE47" s="337" t="s">
        <v>376</v>
      </c>
      <c r="AF47" s="331"/>
    </row>
    <row r="48" spans="2:32" s="324" customFormat="1" ht="54" customHeight="1" x14ac:dyDescent="0.2">
      <c r="B48" s="325"/>
      <c r="C48" s="326"/>
      <c r="D48" s="327"/>
      <c r="E48" s="327"/>
      <c r="F48" s="328" t="s">
        <v>254</v>
      </c>
      <c r="G48" s="328"/>
      <c r="H48" s="330" t="s">
        <v>186</v>
      </c>
      <c r="I48" s="331" t="s">
        <v>129</v>
      </c>
      <c r="J48" s="331" t="s">
        <v>246</v>
      </c>
      <c r="K48" s="332" t="s">
        <v>131</v>
      </c>
      <c r="L48" s="332"/>
      <c r="M48" s="333">
        <v>10</v>
      </c>
      <c r="N48" s="333">
        <v>8</v>
      </c>
      <c r="O48" s="331" t="s">
        <v>131</v>
      </c>
      <c r="P48" s="331" t="s">
        <v>28</v>
      </c>
      <c r="Q48" s="331" t="s">
        <v>247</v>
      </c>
      <c r="R48" s="331" t="s">
        <v>248</v>
      </c>
      <c r="S48" s="331" t="s">
        <v>249</v>
      </c>
      <c r="T48" s="331">
        <v>2</v>
      </c>
      <c r="U48" s="331">
        <v>2</v>
      </c>
      <c r="V48" s="331">
        <f t="shared" si="0"/>
        <v>4</v>
      </c>
      <c r="W48" s="328" t="str">
        <f t="shared" si="1"/>
        <v>BAJO</v>
      </c>
      <c r="X48" s="333">
        <v>10</v>
      </c>
      <c r="Y48" s="333">
        <f t="shared" si="2"/>
        <v>40</v>
      </c>
      <c r="Z48" s="334" t="str">
        <f t="shared" si="3"/>
        <v>III</v>
      </c>
      <c r="AA48" s="335" t="str">
        <f t="shared" si="4"/>
        <v>MEJORABLE</v>
      </c>
      <c r="AB48" s="336"/>
      <c r="AC48" s="336"/>
      <c r="AD48" s="331"/>
      <c r="AE48" s="323" t="s">
        <v>250</v>
      </c>
      <c r="AF48" s="331"/>
    </row>
    <row r="49" spans="2:32" s="324" customFormat="1" ht="54" customHeight="1" x14ac:dyDescent="0.2">
      <c r="B49" s="325"/>
      <c r="C49" s="326"/>
      <c r="D49" s="327"/>
      <c r="E49" s="327"/>
      <c r="F49" s="328" t="s">
        <v>254</v>
      </c>
      <c r="G49" s="328"/>
      <c r="H49" s="330"/>
      <c r="I49" s="331" t="s">
        <v>53</v>
      </c>
      <c r="J49" s="331" t="s">
        <v>252</v>
      </c>
      <c r="K49" s="332" t="s">
        <v>253</v>
      </c>
      <c r="L49" s="332"/>
      <c r="M49" s="333">
        <v>10</v>
      </c>
      <c r="N49" s="331">
        <v>8</v>
      </c>
      <c r="O49" s="331" t="s">
        <v>253</v>
      </c>
      <c r="P49" s="331" t="s">
        <v>28</v>
      </c>
      <c r="Q49" s="331" t="s">
        <v>387</v>
      </c>
      <c r="R49" s="331" t="s">
        <v>57</v>
      </c>
      <c r="S49" s="331" t="s">
        <v>249</v>
      </c>
      <c r="T49" s="331">
        <v>2</v>
      </c>
      <c r="U49" s="331">
        <v>3</v>
      </c>
      <c r="V49" s="331">
        <f t="shared" si="0"/>
        <v>6</v>
      </c>
      <c r="W49" s="328" t="str">
        <f t="shared" si="1"/>
        <v>MEDIO</v>
      </c>
      <c r="X49" s="333">
        <v>10</v>
      </c>
      <c r="Y49" s="333">
        <f t="shared" si="2"/>
        <v>60</v>
      </c>
      <c r="Z49" s="334" t="str">
        <f t="shared" si="3"/>
        <v>III</v>
      </c>
      <c r="AA49" s="335" t="str">
        <f t="shared" si="4"/>
        <v>MEJORABLE</v>
      </c>
      <c r="AB49" s="336"/>
      <c r="AC49" s="336"/>
      <c r="AD49" s="331"/>
      <c r="AE49" s="337" t="s">
        <v>388</v>
      </c>
      <c r="AF49" s="331"/>
    </row>
    <row r="50" spans="2:32" s="324" customFormat="1" ht="54" customHeight="1" x14ac:dyDescent="0.2">
      <c r="B50" s="325"/>
      <c r="C50" s="326"/>
      <c r="D50" s="327"/>
      <c r="E50" s="327"/>
      <c r="F50" s="328" t="s">
        <v>254</v>
      </c>
      <c r="G50" s="328"/>
      <c r="H50" s="330" t="s">
        <v>213</v>
      </c>
      <c r="I50" s="331" t="s">
        <v>265</v>
      </c>
      <c r="J50" s="331" t="s">
        <v>266</v>
      </c>
      <c r="K50" s="332" t="s">
        <v>267</v>
      </c>
      <c r="L50" s="332"/>
      <c r="M50" s="333">
        <v>10</v>
      </c>
      <c r="N50" s="331">
        <v>2</v>
      </c>
      <c r="O50" s="331" t="s">
        <v>267</v>
      </c>
      <c r="P50" s="331" t="s">
        <v>28</v>
      </c>
      <c r="Q50" s="331" t="s">
        <v>56</v>
      </c>
      <c r="R50" s="331" t="s">
        <v>268</v>
      </c>
      <c r="S50" s="331" t="s">
        <v>56</v>
      </c>
      <c r="T50" s="331">
        <v>2</v>
      </c>
      <c r="U50" s="331">
        <v>3</v>
      </c>
      <c r="V50" s="331">
        <f t="shared" si="0"/>
        <v>6</v>
      </c>
      <c r="W50" s="328" t="str">
        <f t="shared" si="1"/>
        <v>MEDIO</v>
      </c>
      <c r="X50" s="333">
        <v>10</v>
      </c>
      <c r="Y50" s="333">
        <f t="shared" si="2"/>
        <v>60</v>
      </c>
      <c r="Z50" s="334" t="str">
        <f t="shared" si="3"/>
        <v>III</v>
      </c>
      <c r="AA50" s="335" t="str">
        <f t="shared" si="4"/>
        <v>MEJORABLE</v>
      </c>
      <c r="AB50" s="336"/>
      <c r="AC50" s="336"/>
      <c r="AD50" s="331"/>
      <c r="AE50" s="337" t="s">
        <v>358</v>
      </c>
      <c r="AF50" s="331" t="s">
        <v>251</v>
      </c>
    </row>
    <row r="51" spans="2:32" s="324" customFormat="1" ht="54" customHeight="1" x14ac:dyDescent="0.2">
      <c r="B51" s="325"/>
      <c r="C51" s="326"/>
      <c r="D51" s="327"/>
      <c r="E51" s="327"/>
      <c r="F51" s="328" t="s">
        <v>254</v>
      </c>
      <c r="G51" s="328"/>
      <c r="H51" s="330"/>
      <c r="I51" s="331" t="s">
        <v>270</v>
      </c>
      <c r="J51" s="331" t="s">
        <v>271</v>
      </c>
      <c r="K51" s="332" t="s">
        <v>272</v>
      </c>
      <c r="L51" s="332"/>
      <c r="M51" s="333">
        <v>10</v>
      </c>
      <c r="N51" s="331">
        <v>8</v>
      </c>
      <c r="O51" s="331" t="s">
        <v>272</v>
      </c>
      <c r="P51" s="331" t="s">
        <v>28</v>
      </c>
      <c r="Q51" s="331" t="s">
        <v>380</v>
      </c>
      <c r="R51" s="331" t="s">
        <v>381</v>
      </c>
      <c r="S51" s="331" t="s">
        <v>249</v>
      </c>
      <c r="T51" s="331">
        <v>2</v>
      </c>
      <c r="U51" s="331">
        <v>3</v>
      </c>
      <c r="V51" s="331">
        <f t="shared" si="0"/>
        <v>6</v>
      </c>
      <c r="W51" s="328" t="str">
        <f t="shared" si="1"/>
        <v>MEDIO</v>
      </c>
      <c r="X51" s="333">
        <v>10</v>
      </c>
      <c r="Y51" s="333">
        <f t="shared" si="2"/>
        <v>60</v>
      </c>
      <c r="Z51" s="334" t="str">
        <f t="shared" si="3"/>
        <v>III</v>
      </c>
      <c r="AA51" s="335" t="str">
        <f t="shared" si="4"/>
        <v>MEJORABLE</v>
      </c>
      <c r="AB51" s="336"/>
      <c r="AC51" s="336"/>
      <c r="AD51" s="331"/>
      <c r="AE51" s="337" t="s">
        <v>274</v>
      </c>
      <c r="AF51" s="331"/>
    </row>
    <row r="52" spans="2:32" s="324" customFormat="1" ht="54" customHeight="1" x14ac:dyDescent="0.2">
      <c r="B52" s="325"/>
      <c r="C52" s="326"/>
      <c r="D52" s="327"/>
      <c r="E52" s="327"/>
      <c r="F52" s="328" t="s">
        <v>254</v>
      </c>
      <c r="G52" s="328"/>
      <c r="H52" s="330"/>
      <c r="I52" s="331" t="s">
        <v>275</v>
      </c>
      <c r="J52" s="331" t="s">
        <v>276</v>
      </c>
      <c r="K52" s="332" t="s">
        <v>277</v>
      </c>
      <c r="L52" s="332"/>
      <c r="M52" s="333">
        <v>10</v>
      </c>
      <c r="N52" s="331">
        <v>8</v>
      </c>
      <c r="O52" s="331" t="s">
        <v>277</v>
      </c>
      <c r="P52" s="331" t="s">
        <v>28</v>
      </c>
      <c r="Q52" s="331" t="s">
        <v>56</v>
      </c>
      <c r="R52" s="331" t="s">
        <v>278</v>
      </c>
      <c r="S52" s="331" t="s">
        <v>56</v>
      </c>
      <c r="T52" s="331">
        <v>2</v>
      </c>
      <c r="U52" s="331">
        <v>2</v>
      </c>
      <c r="V52" s="331">
        <f t="shared" si="0"/>
        <v>4</v>
      </c>
      <c r="W52" s="328" t="str">
        <f t="shared" si="1"/>
        <v>BAJO</v>
      </c>
      <c r="X52" s="333">
        <v>10</v>
      </c>
      <c r="Y52" s="333">
        <f t="shared" si="2"/>
        <v>40</v>
      </c>
      <c r="Z52" s="334" t="str">
        <f t="shared" si="3"/>
        <v>III</v>
      </c>
      <c r="AA52" s="335" t="str">
        <f t="shared" si="4"/>
        <v>MEJORABLE</v>
      </c>
      <c r="AB52" s="336"/>
      <c r="AC52" s="336"/>
      <c r="AD52" s="331" t="s">
        <v>279</v>
      </c>
      <c r="AE52" s="337" t="s">
        <v>280</v>
      </c>
      <c r="AF52" s="331"/>
    </row>
    <row r="53" spans="2:32" s="324" customFormat="1" ht="54" customHeight="1" x14ac:dyDescent="0.2">
      <c r="B53" s="325"/>
      <c r="C53" s="326"/>
      <c r="D53" s="327"/>
      <c r="E53" s="327"/>
      <c r="F53" s="328" t="s">
        <v>254</v>
      </c>
      <c r="G53" s="328"/>
      <c r="H53" s="330"/>
      <c r="I53" s="331" t="s">
        <v>281</v>
      </c>
      <c r="J53" s="331" t="s">
        <v>382</v>
      </c>
      <c r="K53" s="332" t="s">
        <v>284</v>
      </c>
      <c r="L53" s="332"/>
      <c r="M53" s="333">
        <v>10</v>
      </c>
      <c r="N53" s="331">
        <v>8</v>
      </c>
      <c r="O53" s="331" t="s">
        <v>284</v>
      </c>
      <c r="P53" s="331" t="s">
        <v>28</v>
      </c>
      <c r="Q53" s="331" t="s">
        <v>383</v>
      </c>
      <c r="R53" s="331" t="s">
        <v>285</v>
      </c>
      <c r="S53" s="331" t="s">
        <v>378</v>
      </c>
      <c r="T53" s="331">
        <v>2</v>
      </c>
      <c r="U53" s="331">
        <v>2</v>
      </c>
      <c r="V53" s="331">
        <f t="shared" si="0"/>
        <v>4</v>
      </c>
      <c r="W53" s="328" t="str">
        <f t="shared" si="1"/>
        <v>BAJO</v>
      </c>
      <c r="X53" s="333">
        <v>10</v>
      </c>
      <c r="Y53" s="333">
        <f t="shared" si="2"/>
        <v>40</v>
      </c>
      <c r="Z53" s="334" t="str">
        <f t="shared" si="3"/>
        <v>III</v>
      </c>
      <c r="AA53" s="335" t="str">
        <f t="shared" si="4"/>
        <v>MEJORABLE</v>
      </c>
      <c r="AB53" s="336"/>
      <c r="AC53" s="336"/>
      <c r="AD53" s="331"/>
      <c r="AE53" s="337" t="s">
        <v>384</v>
      </c>
      <c r="AF53" s="331"/>
    </row>
    <row r="54" spans="2:32" s="324" customFormat="1" ht="54" customHeight="1" x14ac:dyDescent="0.2">
      <c r="B54" s="325"/>
      <c r="C54" s="326" t="s">
        <v>389</v>
      </c>
      <c r="D54" s="327" t="s">
        <v>390</v>
      </c>
      <c r="E54" s="327" t="s">
        <v>390</v>
      </c>
      <c r="F54" s="328" t="s">
        <v>51</v>
      </c>
      <c r="G54" s="329"/>
      <c r="H54" s="330" t="s">
        <v>186</v>
      </c>
      <c r="I54" s="331" t="s">
        <v>129</v>
      </c>
      <c r="J54" s="331" t="s">
        <v>246</v>
      </c>
      <c r="K54" s="332" t="s">
        <v>131</v>
      </c>
      <c r="L54" s="332"/>
      <c r="M54" s="333">
        <v>30</v>
      </c>
      <c r="N54" s="333">
        <v>8</v>
      </c>
      <c r="O54" s="331" t="s">
        <v>131</v>
      </c>
      <c r="P54" s="331" t="s">
        <v>28</v>
      </c>
      <c r="Q54" s="331" t="s">
        <v>247</v>
      </c>
      <c r="R54" s="331" t="s">
        <v>248</v>
      </c>
      <c r="S54" s="331" t="s">
        <v>249</v>
      </c>
      <c r="T54" s="331">
        <v>2</v>
      </c>
      <c r="U54" s="331">
        <v>2</v>
      </c>
      <c r="V54" s="331">
        <f t="shared" si="0"/>
        <v>4</v>
      </c>
      <c r="W54" s="328" t="str">
        <f t="shared" si="1"/>
        <v>BAJO</v>
      </c>
      <c r="X54" s="333">
        <v>10</v>
      </c>
      <c r="Y54" s="333">
        <f t="shared" si="2"/>
        <v>40</v>
      </c>
      <c r="Z54" s="334" t="str">
        <f t="shared" si="3"/>
        <v>III</v>
      </c>
      <c r="AA54" s="335" t="str">
        <f t="shared" si="4"/>
        <v>MEJORABLE</v>
      </c>
      <c r="AB54" s="336"/>
      <c r="AC54" s="336"/>
      <c r="AD54" s="331"/>
      <c r="AE54" s="323" t="s">
        <v>250</v>
      </c>
      <c r="AF54" s="331"/>
    </row>
    <row r="55" spans="2:32" s="324" customFormat="1" ht="54" customHeight="1" x14ac:dyDescent="0.2">
      <c r="B55" s="325"/>
      <c r="C55" s="326"/>
      <c r="D55" s="327"/>
      <c r="E55" s="327"/>
      <c r="F55" s="328" t="s">
        <v>51</v>
      </c>
      <c r="G55" s="329"/>
      <c r="H55" s="330"/>
      <c r="I55" s="331" t="s">
        <v>53</v>
      </c>
      <c r="J55" s="331" t="s">
        <v>252</v>
      </c>
      <c r="K55" s="332" t="s">
        <v>253</v>
      </c>
      <c r="L55" s="332"/>
      <c r="M55" s="333">
        <v>30</v>
      </c>
      <c r="N55" s="331">
        <v>8</v>
      </c>
      <c r="O55" s="331" t="s">
        <v>253</v>
      </c>
      <c r="P55" s="331" t="s">
        <v>28</v>
      </c>
      <c r="Q55" s="331" t="s">
        <v>387</v>
      </c>
      <c r="R55" s="331" t="s">
        <v>57</v>
      </c>
      <c r="S55" s="331" t="s">
        <v>249</v>
      </c>
      <c r="T55" s="331">
        <v>2</v>
      </c>
      <c r="U55" s="331">
        <v>3</v>
      </c>
      <c r="V55" s="331">
        <f t="shared" si="0"/>
        <v>6</v>
      </c>
      <c r="W55" s="328" t="str">
        <f t="shared" si="1"/>
        <v>MEDIO</v>
      </c>
      <c r="X55" s="333">
        <v>10</v>
      </c>
      <c r="Y55" s="333">
        <f t="shared" si="2"/>
        <v>60</v>
      </c>
      <c r="Z55" s="334" t="str">
        <f t="shared" si="3"/>
        <v>III</v>
      </c>
      <c r="AA55" s="335" t="str">
        <f t="shared" si="4"/>
        <v>MEJORABLE</v>
      </c>
      <c r="AB55" s="336"/>
      <c r="AC55" s="336"/>
      <c r="AD55" s="331"/>
      <c r="AE55" s="337" t="s">
        <v>388</v>
      </c>
      <c r="AF55" s="331"/>
    </row>
    <row r="56" spans="2:32" s="324" customFormat="1" ht="54" customHeight="1" x14ac:dyDescent="0.2">
      <c r="B56" s="325"/>
      <c r="C56" s="326"/>
      <c r="D56" s="327"/>
      <c r="E56" s="327"/>
      <c r="F56" s="328" t="s">
        <v>254</v>
      </c>
      <c r="G56" s="329"/>
      <c r="H56" s="330"/>
      <c r="I56" s="331" t="s">
        <v>255</v>
      </c>
      <c r="J56" s="331" t="s">
        <v>256</v>
      </c>
      <c r="K56" s="332" t="s">
        <v>391</v>
      </c>
      <c r="L56" s="332"/>
      <c r="M56" s="333">
        <v>30</v>
      </c>
      <c r="N56" s="331">
        <v>8</v>
      </c>
      <c r="O56" s="331" t="s">
        <v>391</v>
      </c>
      <c r="P56" s="331" t="s">
        <v>28</v>
      </c>
      <c r="Q56" s="331" t="s">
        <v>392</v>
      </c>
      <c r="R56" s="331" t="s">
        <v>258</v>
      </c>
      <c r="S56" s="331" t="s">
        <v>249</v>
      </c>
      <c r="T56" s="331">
        <v>2</v>
      </c>
      <c r="U56" s="331">
        <v>2</v>
      </c>
      <c r="V56" s="331">
        <f t="shared" si="0"/>
        <v>4</v>
      </c>
      <c r="W56" s="328" t="str">
        <f t="shared" si="1"/>
        <v>BAJO</v>
      </c>
      <c r="X56" s="333">
        <v>10</v>
      </c>
      <c r="Y56" s="333">
        <f t="shared" si="2"/>
        <v>40</v>
      </c>
      <c r="Z56" s="334" t="str">
        <f t="shared" si="3"/>
        <v>III</v>
      </c>
      <c r="AA56" s="335" t="str">
        <f t="shared" si="4"/>
        <v>MEJORABLE</v>
      </c>
      <c r="AB56" s="336"/>
      <c r="AC56" s="336"/>
      <c r="AD56" s="331" t="s">
        <v>393</v>
      </c>
      <c r="AE56" s="337" t="s">
        <v>259</v>
      </c>
      <c r="AF56" s="331"/>
    </row>
    <row r="57" spans="2:32" s="324" customFormat="1" ht="54" customHeight="1" x14ac:dyDescent="0.2">
      <c r="B57" s="325"/>
      <c r="C57" s="326"/>
      <c r="D57" s="327"/>
      <c r="E57" s="327"/>
      <c r="F57" s="328" t="s">
        <v>254</v>
      </c>
      <c r="G57" s="329"/>
      <c r="H57" s="330" t="s">
        <v>213</v>
      </c>
      <c r="I57" s="331" t="s">
        <v>260</v>
      </c>
      <c r="J57" s="331" t="s">
        <v>261</v>
      </c>
      <c r="K57" s="332" t="s">
        <v>262</v>
      </c>
      <c r="L57" s="332"/>
      <c r="M57" s="333">
        <v>30</v>
      </c>
      <c r="N57" s="331">
        <v>8</v>
      </c>
      <c r="O57" s="331" t="s">
        <v>262</v>
      </c>
      <c r="P57" s="331" t="s">
        <v>28</v>
      </c>
      <c r="Q57" s="333" t="s">
        <v>56</v>
      </c>
      <c r="R57" s="331" t="s">
        <v>379</v>
      </c>
      <c r="S57" s="331" t="s">
        <v>56</v>
      </c>
      <c r="T57" s="331">
        <v>2</v>
      </c>
      <c r="U57" s="331">
        <v>2</v>
      </c>
      <c r="V57" s="331">
        <f t="shared" si="0"/>
        <v>4</v>
      </c>
      <c r="W57" s="328" t="str">
        <f t="shared" si="1"/>
        <v>BAJO</v>
      </c>
      <c r="X57" s="333">
        <v>10</v>
      </c>
      <c r="Y57" s="333">
        <f t="shared" si="2"/>
        <v>40</v>
      </c>
      <c r="Z57" s="334" t="str">
        <f t="shared" si="3"/>
        <v>III</v>
      </c>
      <c r="AA57" s="335" t="str">
        <f t="shared" si="4"/>
        <v>MEJORABLE</v>
      </c>
      <c r="AB57" s="336"/>
      <c r="AC57" s="336"/>
      <c r="AD57" s="331"/>
      <c r="AE57" s="337" t="s">
        <v>264</v>
      </c>
      <c r="AF57" s="331"/>
    </row>
    <row r="58" spans="2:32" s="324" customFormat="1" ht="54" customHeight="1" x14ac:dyDescent="0.2">
      <c r="B58" s="325"/>
      <c r="C58" s="326"/>
      <c r="D58" s="327"/>
      <c r="E58" s="327"/>
      <c r="F58" s="328" t="s">
        <v>254</v>
      </c>
      <c r="G58" s="329"/>
      <c r="H58" s="330"/>
      <c r="I58" s="331" t="s">
        <v>265</v>
      </c>
      <c r="J58" s="331" t="s">
        <v>266</v>
      </c>
      <c r="K58" s="332" t="s">
        <v>267</v>
      </c>
      <c r="L58" s="332"/>
      <c r="M58" s="333">
        <v>30</v>
      </c>
      <c r="N58" s="331">
        <v>2</v>
      </c>
      <c r="O58" s="331" t="s">
        <v>267</v>
      </c>
      <c r="P58" s="331" t="s">
        <v>28</v>
      </c>
      <c r="Q58" s="331" t="s">
        <v>56</v>
      </c>
      <c r="R58" s="331" t="s">
        <v>268</v>
      </c>
      <c r="S58" s="331" t="s">
        <v>56</v>
      </c>
      <c r="T58" s="331">
        <v>2</v>
      </c>
      <c r="U58" s="331">
        <v>3</v>
      </c>
      <c r="V58" s="331">
        <f t="shared" si="0"/>
        <v>6</v>
      </c>
      <c r="W58" s="328" t="str">
        <f t="shared" si="1"/>
        <v>MEDIO</v>
      </c>
      <c r="X58" s="333">
        <v>10</v>
      </c>
      <c r="Y58" s="333">
        <f t="shared" si="2"/>
        <v>60</v>
      </c>
      <c r="Z58" s="334" t="str">
        <f t="shared" si="3"/>
        <v>III</v>
      </c>
      <c r="AA58" s="335" t="str">
        <f t="shared" si="4"/>
        <v>MEJORABLE</v>
      </c>
      <c r="AB58" s="336"/>
      <c r="AC58" s="336"/>
      <c r="AD58" s="331"/>
      <c r="AE58" s="337" t="s">
        <v>269</v>
      </c>
      <c r="AF58" s="331" t="s">
        <v>251</v>
      </c>
    </row>
    <row r="59" spans="2:32" s="324" customFormat="1" ht="54" customHeight="1" x14ac:dyDescent="0.2">
      <c r="B59" s="325"/>
      <c r="C59" s="326"/>
      <c r="D59" s="327"/>
      <c r="E59" s="327"/>
      <c r="F59" s="328" t="s">
        <v>254</v>
      </c>
      <c r="G59" s="329"/>
      <c r="H59" s="330"/>
      <c r="I59" s="331" t="s">
        <v>270</v>
      </c>
      <c r="J59" s="331" t="s">
        <v>271</v>
      </c>
      <c r="K59" s="332" t="s">
        <v>272</v>
      </c>
      <c r="L59" s="332"/>
      <c r="M59" s="333">
        <v>30</v>
      </c>
      <c r="N59" s="331">
        <v>8</v>
      </c>
      <c r="O59" s="331" t="s">
        <v>272</v>
      </c>
      <c r="P59" s="331" t="s">
        <v>28</v>
      </c>
      <c r="Q59" s="331" t="s">
        <v>380</v>
      </c>
      <c r="R59" s="331" t="s">
        <v>381</v>
      </c>
      <c r="S59" s="331" t="s">
        <v>249</v>
      </c>
      <c r="T59" s="331">
        <v>2</v>
      </c>
      <c r="U59" s="331">
        <v>3</v>
      </c>
      <c r="V59" s="331">
        <f t="shared" si="0"/>
        <v>6</v>
      </c>
      <c r="W59" s="328" t="str">
        <f t="shared" si="1"/>
        <v>MEDIO</v>
      </c>
      <c r="X59" s="333">
        <v>10</v>
      </c>
      <c r="Y59" s="333">
        <f t="shared" si="2"/>
        <v>60</v>
      </c>
      <c r="Z59" s="334" t="str">
        <f t="shared" si="3"/>
        <v>III</v>
      </c>
      <c r="AA59" s="335" t="str">
        <f t="shared" si="4"/>
        <v>MEJORABLE</v>
      </c>
      <c r="AB59" s="336"/>
      <c r="AC59" s="336"/>
      <c r="AD59" s="331"/>
      <c r="AE59" s="337" t="s">
        <v>274</v>
      </c>
      <c r="AF59" s="331"/>
    </row>
    <row r="60" spans="2:32" s="324" customFormat="1" ht="54" customHeight="1" x14ac:dyDescent="0.2">
      <c r="B60" s="325"/>
      <c r="C60" s="326"/>
      <c r="D60" s="327"/>
      <c r="E60" s="327"/>
      <c r="F60" s="328" t="s">
        <v>254</v>
      </c>
      <c r="G60" s="329"/>
      <c r="H60" s="330"/>
      <c r="I60" s="331" t="s">
        <v>275</v>
      </c>
      <c r="J60" s="331" t="s">
        <v>276</v>
      </c>
      <c r="K60" s="332" t="s">
        <v>277</v>
      </c>
      <c r="L60" s="332"/>
      <c r="M60" s="333">
        <v>30</v>
      </c>
      <c r="N60" s="331">
        <v>8</v>
      </c>
      <c r="O60" s="331" t="s">
        <v>277</v>
      </c>
      <c r="P60" s="331" t="s">
        <v>28</v>
      </c>
      <c r="Q60" s="331" t="s">
        <v>56</v>
      </c>
      <c r="R60" s="331" t="s">
        <v>278</v>
      </c>
      <c r="S60" s="331" t="s">
        <v>56</v>
      </c>
      <c r="T60" s="331">
        <v>2</v>
      </c>
      <c r="U60" s="331">
        <v>2</v>
      </c>
      <c r="V60" s="331">
        <f t="shared" si="0"/>
        <v>4</v>
      </c>
      <c r="W60" s="328" t="str">
        <f t="shared" si="1"/>
        <v>BAJO</v>
      </c>
      <c r="X60" s="333">
        <v>10</v>
      </c>
      <c r="Y60" s="333">
        <f t="shared" si="2"/>
        <v>40</v>
      </c>
      <c r="Z60" s="334" t="str">
        <f t="shared" si="3"/>
        <v>III</v>
      </c>
      <c r="AA60" s="335" t="str">
        <f t="shared" si="4"/>
        <v>MEJORABLE</v>
      </c>
      <c r="AB60" s="336"/>
      <c r="AC60" s="336"/>
      <c r="AD60" s="331" t="s">
        <v>279</v>
      </c>
      <c r="AE60" s="337" t="s">
        <v>280</v>
      </c>
      <c r="AF60" s="331"/>
    </row>
    <row r="61" spans="2:32" s="324" customFormat="1" ht="54" customHeight="1" x14ac:dyDescent="0.2">
      <c r="B61" s="325"/>
      <c r="C61" s="326"/>
      <c r="D61" s="327"/>
      <c r="E61" s="327"/>
      <c r="F61" s="328" t="s">
        <v>254</v>
      </c>
      <c r="G61" s="329"/>
      <c r="H61" s="330"/>
      <c r="I61" s="331" t="s">
        <v>281</v>
      </c>
      <c r="J61" s="331" t="s">
        <v>382</v>
      </c>
      <c r="K61" s="332" t="s">
        <v>284</v>
      </c>
      <c r="L61" s="332"/>
      <c r="M61" s="333">
        <v>30</v>
      </c>
      <c r="N61" s="331">
        <v>8</v>
      </c>
      <c r="O61" s="331" t="s">
        <v>284</v>
      </c>
      <c r="P61" s="331" t="s">
        <v>28</v>
      </c>
      <c r="Q61" s="331" t="s">
        <v>383</v>
      </c>
      <c r="R61" s="331" t="s">
        <v>285</v>
      </c>
      <c r="S61" s="331" t="s">
        <v>378</v>
      </c>
      <c r="T61" s="331">
        <v>2</v>
      </c>
      <c r="U61" s="331">
        <v>2</v>
      </c>
      <c r="V61" s="331">
        <f t="shared" si="0"/>
        <v>4</v>
      </c>
      <c r="W61" s="328" t="str">
        <f t="shared" si="1"/>
        <v>BAJO</v>
      </c>
      <c r="X61" s="333">
        <v>10</v>
      </c>
      <c r="Y61" s="333">
        <f t="shared" si="2"/>
        <v>40</v>
      </c>
      <c r="Z61" s="334" t="str">
        <f t="shared" si="3"/>
        <v>III</v>
      </c>
      <c r="AA61" s="335" t="str">
        <f t="shared" si="4"/>
        <v>MEJORABLE</v>
      </c>
      <c r="AB61" s="336"/>
      <c r="AC61" s="336"/>
      <c r="AD61" s="331"/>
      <c r="AE61" s="337" t="s">
        <v>384</v>
      </c>
      <c r="AF61" s="331"/>
    </row>
    <row r="62" spans="2:32" s="324" customFormat="1" ht="54" customHeight="1" x14ac:dyDescent="0.2">
      <c r="B62" s="325"/>
      <c r="C62" s="326"/>
      <c r="D62" s="327"/>
      <c r="E62" s="327"/>
      <c r="F62" s="328" t="s">
        <v>51</v>
      </c>
      <c r="G62" s="329"/>
      <c r="H62" s="330" t="s">
        <v>74</v>
      </c>
      <c r="I62" s="331" t="s">
        <v>287</v>
      </c>
      <c r="J62" s="331" t="s">
        <v>76</v>
      </c>
      <c r="K62" s="332" t="s">
        <v>77</v>
      </c>
      <c r="L62" s="332"/>
      <c r="M62" s="333">
        <v>30</v>
      </c>
      <c r="N62" s="333">
        <v>6</v>
      </c>
      <c r="O62" s="331" t="s">
        <v>77</v>
      </c>
      <c r="P62" s="331" t="s">
        <v>28</v>
      </c>
      <c r="Q62" s="331" t="s">
        <v>56</v>
      </c>
      <c r="R62" s="331" t="s">
        <v>289</v>
      </c>
      <c r="S62" s="331" t="s">
        <v>290</v>
      </c>
      <c r="T62" s="331">
        <v>2</v>
      </c>
      <c r="U62" s="331">
        <v>4</v>
      </c>
      <c r="V62" s="331">
        <f t="shared" si="0"/>
        <v>8</v>
      </c>
      <c r="W62" s="328" t="str">
        <f t="shared" si="1"/>
        <v>MEDIO</v>
      </c>
      <c r="X62" s="333">
        <v>10</v>
      </c>
      <c r="Y62" s="333">
        <f t="shared" si="2"/>
        <v>80</v>
      </c>
      <c r="Z62" s="334" t="str">
        <f t="shared" si="3"/>
        <v>III</v>
      </c>
      <c r="AA62" s="335" t="str">
        <f t="shared" si="4"/>
        <v>MEJORABLE</v>
      </c>
      <c r="AB62" s="338"/>
      <c r="AC62" s="338"/>
      <c r="AD62" s="331" t="s">
        <v>291</v>
      </c>
      <c r="AE62" s="337" t="s">
        <v>292</v>
      </c>
      <c r="AF62" s="331"/>
    </row>
    <row r="63" spans="2:32" s="324" customFormat="1" ht="54" customHeight="1" x14ac:dyDescent="0.2">
      <c r="B63" s="325"/>
      <c r="C63" s="326"/>
      <c r="D63" s="327"/>
      <c r="E63" s="327"/>
      <c r="F63" s="328" t="s">
        <v>51</v>
      </c>
      <c r="G63" s="329"/>
      <c r="H63" s="330"/>
      <c r="I63" s="331" t="s">
        <v>293</v>
      </c>
      <c r="J63" s="331" t="s">
        <v>394</v>
      </c>
      <c r="K63" s="332" t="s">
        <v>85</v>
      </c>
      <c r="L63" s="332"/>
      <c r="M63" s="333">
        <v>30</v>
      </c>
      <c r="N63" s="333">
        <v>8</v>
      </c>
      <c r="O63" s="331" t="s">
        <v>85</v>
      </c>
      <c r="P63" s="331" t="s">
        <v>28</v>
      </c>
      <c r="Q63" s="331" t="s">
        <v>395</v>
      </c>
      <c r="R63" s="331" t="s">
        <v>375</v>
      </c>
      <c r="S63" s="331" t="s">
        <v>297</v>
      </c>
      <c r="T63" s="331">
        <v>2</v>
      </c>
      <c r="U63" s="331">
        <v>3</v>
      </c>
      <c r="V63" s="331">
        <f t="shared" si="0"/>
        <v>6</v>
      </c>
      <c r="W63" s="328" t="str">
        <f t="shared" si="1"/>
        <v>MEDIO</v>
      </c>
      <c r="X63" s="333">
        <v>10</v>
      </c>
      <c r="Y63" s="333">
        <f t="shared" si="2"/>
        <v>60</v>
      </c>
      <c r="Z63" s="334" t="str">
        <f t="shared" si="3"/>
        <v>III</v>
      </c>
      <c r="AA63" s="335" t="str">
        <f t="shared" si="4"/>
        <v>MEJORABLE</v>
      </c>
      <c r="AB63" s="338"/>
      <c r="AC63" s="338"/>
      <c r="AD63" s="331"/>
      <c r="AE63" s="337" t="s">
        <v>396</v>
      </c>
      <c r="AF63" s="331"/>
    </row>
    <row r="64" spans="2:32" s="324" customFormat="1" ht="54" customHeight="1" x14ac:dyDescent="0.2">
      <c r="B64" s="325"/>
      <c r="C64" s="326"/>
      <c r="D64" s="327"/>
      <c r="E64" s="327"/>
      <c r="F64" s="328" t="s">
        <v>254</v>
      </c>
      <c r="G64" s="329"/>
      <c r="H64" s="339" t="s">
        <v>100</v>
      </c>
      <c r="I64" s="331" t="s">
        <v>299</v>
      </c>
      <c r="J64" s="331" t="s">
        <v>397</v>
      </c>
      <c r="K64" s="332" t="s">
        <v>301</v>
      </c>
      <c r="L64" s="332"/>
      <c r="M64" s="333">
        <v>300</v>
      </c>
      <c r="N64" s="333">
        <v>8</v>
      </c>
      <c r="O64" s="331" t="s">
        <v>301</v>
      </c>
      <c r="P64" s="331" t="s">
        <v>28</v>
      </c>
      <c r="Q64" s="331" t="s">
        <v>56</v>
      </c>
      <c r="R64" s="331" t="s">
        <v>302</v>
      </c>
      <c r="S64" s="331" t="s">
        <v>303</v>
      </c>
      <c r="T64" s="331">
        <v>2</v>
      </c>
      <c r="U64" s="331">
        <v>3</v>
      </c>
      <c r="V64" s="331">
        <f t="shared" si="0"/>
        <v>6</v>
      </c>
      <c r="W64" s="328" t="str">
        <f t="shared" si="1"/>
        <v>MEDIO</v>
      </c>
      <c r="X64" s="333">
        <v>10</v>
      </c>
      <c r="Y64" s="333">
        <f t="shared" si="2"/>
        <v>60</v>
      </c>
      <c r="Z64" s="334" t="str">
        <f t="shared" si="3"/>
        <v>III</v>
      </c>
      <c r="AA64" s="335" t="str">
        <f t="shared" si="4"/>
        <v>MEJORABLE</v>
      </c>
      <c r="AB64" s="338"/>
      <c r="AC64" s="338"/>
      <c r="AD64" s="331"/>
      <c r="AE64" s="337" t="s">
        <v>398</v>
      </c>
      <c r="AF64" s="331" t="s">
        <v>251</v>
      </c>
    </row>
    <row r="65" spans="2:32" s="324" customFormat="1" ht="54" customHeight="1" x14ac:dyDescent="0.2">
      <c r="B65" s="325"/>
      <c r="C65" s="326"/>
      <c r="D65" s="327"/>
      <c r="E65" s="327"/>
      <c r="F65" s="328" t="s">
        <v>51</v>
      </c>
      <c r="G65" s="329"/>
      <c r="H65" s="339" t="s">
        <v>65</v>
      </c>
      <c r="I65" s="331" t="s">
        <v>66</v>
      </c>
      <c r="J65" s="331" t="s">
        <v>67</v>
      </c>
      <c r="K65" s="332" t="s">
        <v>68</v>
      </c>
      <c r="L65" s="332"/>
      <c r="M65" s="333">
        <v>30</v>
      </c>
      <c r="N65" s="333">
        <v>8</v>
      </c>
      <c r="O65" s="331" t="s">
        <v>68</v>
      </c>
      <c r="P65" s="331" t="s">
        <v>28</v>
      </c>
      <c r="Q65" s="331" t="s">
        <v>56</v>
      </c>
      <c r="R65" s="331" t="s">
        <v>305</v>
      </c>
      <c r="S65" s="331" t="s">
        <v>306</v>
      </c>
      <c r="T65" s="331">
        <v>2</v>
      </c>
      <c r="U65" s="331">
        <v>2</v>
      </c>
      <c r="V65" s="331">
        <f t="shared" si="0"/>
        <v>4</v>
      </c>
      <c r="W65" s="328" t="str">
        <f t="shared" si="1"/>
        <v>BAJO</v>
      </c>
      <c r="X65" s="333">
        <v>10</v>
      </c>
      <c r="Y65" s="333">
        <f t="shared" si="2"/>
        <v>40</v>
      </c>
      <c r="Z65" s="334" t="str">
        <f t="shared" si="3"/>
        <v>III</v>
      </c>
      <c r="AA65" s="335" t="str">
        <f t="shared" si="4"/>
        <v>MEJORABLE</v>
      </c>
      <c r="AB65" s="338"/>
      <c r="AC65" s="338"/>
      <c r="AD65" s="331"/>
      <c r="AE65" s="340" t="s">
        <v>307</v>
      </c>
      <c r="AF65" s="331"/>
    </row>
    <row r="66" spans="2:32" s="324" customFormat="1" ht="54" customHeight="1" x14ac:dyDescent="0.2">
      <c r="B66" s="325"/>
      <c r="C66" s="326" t="s">
        <v>399</v>
      </c>
      <c r="D66" s="327" t="s">
        <v>400</v>
      </c>
      <c r="E66" s="327" t="s">
        <v>400</v>
      </c>
      <c r="F66" s="328" t="s">
        <v>51</v>
      </c>
      <c r="G66" s="329"/>
      <c r="H66" s="330" t="s">
        <v>186</v>
      </c>
      <c r="I66" s="331" t="s">
        <v>129</v>
      </c>
      <c r="J66" s="331" t="s">
        <v>401</v>
      </c>
      <c r="K66" s="332" t="s">
        <v>131</v>
      </c>
      <c r="L66" s="332"/>
      <c r="M66" s="333">
        <v>30</v>
      </c>
      <c r="N66" s="333">
        <v>8</v>
      </c>
      <c r="O66" s="331" t="s">
        <v>131</v>
      </c>
      <c r="P66" s="331" t="s">
        <v>28</v>
      </c>
      <c r="Q66" s="331" t="s">
        <v>247</v>
      </c>
      <c r="R66" s="331" t="s">
        <v>248</v>
      </c>
      <c r="S66" s="331" t="s">
        <v>249</v>
      </c>
      <c r="T66" s="331">
        <v>2</v>
      </c>
      <c r="U66" s="331">
        <v>2</v>
      </c>
      <c r="V66" s="331">
        <f t="shared" si="0"/>
        <v>4</v>
      </c>
      <c r="W66" s="328" t="str">
        <f t="shared" si="1"/>
        <v>BAJO</v>
      </c>
      <c r="X66" s="333">
        <v>10</v>
      </c>
      <c r="Y66" s="333">
        <f t="shared" si="2"/>
        <v>40</v>
      </c>
      <c r="Z66" s="334" t="str">
        <f t="shared" si="3"/>
        <v>III</v>
      </c>
      <c r="AA66" s="335" t="str">
        <f t="shared" si="4"/>
        <v>MEJORABLE</v>
      </c>
      <c r="AB66" s="336"/>
      <c r="AC66" s="336"/>
      <c r="AD66" s="331"/>
      <c r="AE66" s="323" t="s">
        <v>250</v>
      </c>
      <c r="AF66" s="331"/>
    </row>
    <row r="67" spans="2:32" s="324" customFormat="1" ht="54" customHeight="1" x14ac:dyDescent="0.2">
      <c r="B67" s="325"/>
      <c r="C67" s="326"/>
      <c r="D67" s="327"/>
      <c r="E67" s="327"/>
      <c r="F67" s="328" t="s">
        <v>51</v>
      </c>
      <c r="G67" s="329"/>
      <c r="H67" s="330"/>
      <c r="I67" s="331" t="s">
        <v>53</v>
      </c>
      <c r="J67" s="331" t="s">
        <v>252</v>
      </c>
      <c r="K67" s="332" t="s">
        <v>253</v>
      </c>
      <c r="L67" s="332"/>
      <c r="M67" s="333">
        <v>30</v>
      </c>
      <c r="N67" s="331">
        <v>8</v>
      </c>
      <c r="O67" s="331" t="s">
        <v>253</v>
      </c>
      <c r="P67" s="331" t="s">
        <v>28</v>
      </c>
      <c r="Q67" s="331" t="s">
        <v>387</v>
      </c>
      <c r="R67" s="331" t="s">
        <v>57</v>
      </c>
      <c r="S67" s="331" t="s">
        <v>249</v>
      </c>
      <c r="T67" s="331">
        <v>2</v>
      </c>
      <c r="U67" s="331">
        <v>3</v>
      </c>
      <c r="V67" s="331">
        <f t="shared" si="0"/>
        <v>6</v>
      </c>
      <c r="W67" s="328" t="str">
        <f t="shared" si="1"/>
        <v>MEDIO</v>
      </c>
      <c r="X67" s="333">
        <v>10</v>
      </c>
      <c r="Y67" s="333">
        <f t="shared" si="2"/>
        <v>60</v>
      </c>
      <c r="Z67" s="334" t="str">
        <f t="shared" si="3"/>
        <v>III</v>
      </c>
      <c r="AA67" s="335" t="str">
        <f t="shared" si="4"/>
        <v>MEJORABLE</v>
      </c>
      <c r="AB67" s="336"/>
      <c r="AC67" s="336"/>
      <c r="AD67" s="331"/>
      <c r="AE67" s="337" t="s">
        <v>388</v>
      </c>
      <c r="AF67" s="331"/>
    </row>
    <row r="68" spans="2:32" s="324" customFormat="1" ht="54" customHeight="1" x14ac:dyDescent="0.2">
      <c r="B68" s="325"/>
      <c r="C68" s="326"/>
      <c r="D68" s="327"/>
      <c r="E68" s="327"/>
      <c r="F68" s="328" t="s">
        <v>254</v>
      </c>
      <c r="G68" s="329"/>
      <c r="H68" s="330"/>
      <c r="I68" s="331" t="s">
        <v>255</v>
      </c>
      <c r="J68" s="331" t="s">
        <v>256</v>
      </c>
      <c r="K68" s="332" t="s">
        <v>391</v>
      </c>
      <c r="L68" s="332"/>
      <c r="M68" s="333">
        <v>30</v>
      </c>
      <c r="N68" s="331">
        <v>8</v>
      </c>
      <c r="O68" s="331" t="s">
        <v>391</v>
      </c>
      <c r="P68" s="331" t="s">
        <v>28</v>
      </c>
      <c r="Q68" s="331" t="s">
        <v>392</v>
      </c>
      <c r="R68" s="331" t="s">
        <v>258</v>
      </c>
      <c r="S68" s="331" t="s">
        <v>249</v>
      </c>
      <c r="T68" s="331">
        <v>2</v>
      </c>
      <c r="U68" s="331">
        <v>2</v>
      </c>
      <c r="V68" s="331">
        <f t="shared" si="0"/>
        <v>4</v>
      </c>
      <c r="W68" s="328" t="str">
        <f t="shared" si="1"/>
        <v>BAJO</v>
      </c>
      <c r="X68" s="333">
        <v>10</v>
      </c>
      <c r="Y68" s="333">
        <f t="shared" si="2"/>
        <v>40</v>
      </c>
      <c r="Z68" s="334" t="str">
        <f t="shared" si="3"/>
        <v>III</v>
      </c>
      <c r="AA68" s="335" t="str">
        <f t="shared" si="4"/>
        <v>MEJORABLE</v>
      </c>
      <c r="AB68" s="336"/>
      <c r="AC68" s="336"/>
      <c r="AD68" s="331" t="s">
        <v>393</v>
      </c>
      <c r="AE68" s="337" t="s">
        <v>259</v>
      </c>
      <c r="AF68" s="331"/>
    </row>
    <row r="69" spans="2:32" s="324" customFormat="1" ht="54" customHeight="1" x14ac:dyDescent="0.2">
      <c r="B69" s="325"/>
      <c r="C69" s="326"/>
      <c r="D69" s="327"/>
      <c r="E69" s="327"/>
      <c r="F69" s="328"/>
      <c r="G69" s="329" t="s">
        <v>51</v>
      </c>
      <c r="H69" s="339" t="s">
        <v>213</v>
      </c>
      <c r="I69" s="331" t="s">
        <v>402</v>
      </c>
      <c r="J69" s="331" t="s">
        <v>403</v>
      </c>
      <c r="K69" s="332" t="s">
        <v>404</v>
      </c>
      <c r="L69" s="332"/>
      <c r="M69" s="333">
        <v>30</v>
      </c>
      <c r="N69" s="331">
        <v>3</v>
      </c>
      <c r="O69" s="331" t="s">
        <v>404</v>
      </c>
      <c r="P69" s="331" t="s">
        <v>28</v>
      </c>
      <c r="Q69" s="331" t="s">
        <v>56</v>
      </c>
      <c r="R69" s="331" t="s">
        <v>56</v>
      </c>
      <c r="S69" s="331" t="s">
        <v>56</v>
      </c>
      <c r="T69" s="331">
        <v>6</v>
      </c>
      <c r="U69" s="331">
        <v>1</v>
      </c>
      <c r="V69" s="331">
        <f t="shared" si="0"/>
        <v>6</v>
      </c>
      <c r="W69" s="328" t="str">
        <f t="shared" si="1"/>
        <v>MEDIO</v>
      </c>
      <c r="X69" s="333">
        <v>25</v>
      </c>
      <c r="Y69" s="333">
        <f t="shared" si="2"/>
        <v>150</v>
      </c>
      <c r="Z69" s="334" t="str">
        <f t="shared" si="3"/>
        <v>II</v>
      </c>
      <c r="AA69" s="335" t="str">
        <f t="shared" si="4"/>
        <v>NO ACEPTABLE O ACEPTABLE CON CONTROL ESPECIFICO</v>
      </c>
      <c r="AB69" s="336"/>
      <c r="AC69" s="336"/>
      <c r="AD69" s="331"/>
      <c r="AE69" s="337" t="s">
        <v>405</v>
      </c>
      <c r="AF69" s="331" t="s">
        <v>251</v>
      </c>
    </row>
    <row r="70" spans="2:32" s="324" customFormat="1" ht="54" customHeight="1" x14ac:dyDescent="0.2">
      <c r="B70" s="325"/>
      <c r="C70" s="326"/>
      <c r="D70" s="327"/>
      <c r="E70" s="327"/>
      <c r="F70" s="328" t="s">
        <v>254</v>
      </c>
      <c r="G70" s="329"/>
      <c r="H70" s="330" t="s">
        <v>213</v>
      </c>
      <c r="I70" s="331" t="s">
        <v>260</v>
      </c>
      <c r="J70" s="331" t="s">
        <v>406</v>
      </c>
      <c r="K70" s="332" t="s">
        <v>262</v>
      </c>
      <c r="L70" s="332"/>
      <c r="M70" s="333">
        <v>30</v>
      </c>
      <c r="N70" s="331">
        <v>8</v>
      </c>
      <c r="O70" s="331" t="s">
        <v>262</v>
      </c>
      <c r="P70" s="331" t="s">
        <v>28</v>
      </c>
      <c r="Q70" s="333" t="s">
        <v>56</v>
      </c>
      <c r="R70" s="331" t="s">
        <v>379</v>
      </c>
      <c r="S70" s="331" t="s">
        <v>249</v>
      </c>
      <c r="T70" s="331">
        <v>2</v>
      </c>
      <c r="U70" s="331">
        <v>2</v>
      </c>
      <c r="V70" s="331">
        <f t="shared" si="0"/>
        <v>4</v>
      </c>
      <c r="W70" s="328" t="str">
        <f t="shared" si="1"/>
        <v>BAJO</v>
      </c>
      <c r="X70" s="333">
        <v>10</v>
      </c>
      <c r="Y70" s="333">
        <f t="shared" si="2"/>
        <v>40</v>
      </c>
      <c r="Z70" s="334" t="str">
        <f t="shared" si="3"/>
        <v>III</v>
      </c>
      <c r="AA70" s="335" t="str">
        <f t="shared" si="4"/>
        <v>MEJORABLE</v>
      </c>
      <c r="AB70" s="336"/>
      <c r="AC70" s="336"/>
      <c r="AD70" s="331"/>
      <c r="AE70" s="337" t="s">
        <v>264</v>
      </c>
      <c r="AF70" s="331"/>
    </row>
    <row r="71" spans="2:32" s="324" customFormat="1" ht="54" customHeight="1" x14ac:dyDescent="0.2">
      <c r="B71" s="325"/>
      <c r="C71" s="326"/>
      <c r="D71" s="327"/>
      <c r="E71" s="327"/>
      <c r="F71" s="328" t="s">
        <v>254</v>
      </c>
      <c r="G71" s="329"/>
      <c r="H71" s="330"/>
      <c r="I71" s="331" t="s">
        <v>265</v>
      </c>
      <c r="J71" s="331" t="s">
        <v>266</v>
      </c>
      <c r="K71" s="332" t="s">
        <v>267</v>
      </c>
      <c r="L71" s="332"/>
      <c r="M71" s="333">
        <v>30</v>
      </c>
      <c r="N71" s="331">
        <v>2</v>
      </c>
      <c r="O71" s="331" t="s">
        <v>267</v>
      </c>
      <c r="P71" s="331" t="s">
        <v>28</v>
      </c>
      <c r="Q71" s="331" t="s">
        <v>56</v>
      </c>
      <c r="R71" s="331" t="s">
        <v>268</v>
      </c>
      <c r="S71" s="331" t="s">
        <v>56</v>
      </c>
      <c r="T71" s="331">
        <v>2</v>
      </c>
      <c r="U71" s="331">
        <v>3</v>
      </c>
      <c r="V71" s="331">
        <f t="shared" si="0"/>
        <v>6</v>
      </c>
      <c r="W71" s="328" t="str">
        <f t="shared" si="1"/>
        <v>MEDIO</v>
      </c>
      <c r="X71" s="333">
        <v>10</v>
      </c>
      <c r="Y71" s="333">
        <f t="shared" si="2"/>
        <v>60</v>
      </c>
      <c r="Z71" s="334" t="str">
        <f t="shared" si="3"/>
        <v>III</v>
      </c>
      <c r="AA71" s="335" t="str">
        <f t="shared" si="4"/>
        <v>MEJORABLE</v>
      </c>
      <c r="AB71" s="336"/>
      <c r="AC71" s="336"/>
      <c r="AD71" s="331"/>
      <c r="AE71" s="337" t="s">
        <v>269</v>
      </c>
      <c r="AF71" s="331" t="s">
        <v>251</v>
      </c>
    </row>
    <row r="72" spans="2:32" s="324" customFormat="1" ht="54" customHeight="1" x14ac:dyDescent="0.2">
      <c r="B72" s="325"/>
      <c r="C72" s="326"/>
      <c r="D72" s="327"/>
      <c r="E72" s="327"/>
      <c r="F72" s="328" t="s">
        <v>254</v>
      </c>
      <c r="G72" s="329"/>
      <c r="H72" s="330"/>
      <c r="I72" s="331" t="s">
        <v>270</v>
      </c>
      <c r="J72" s="331" t="s">
        <v>271</v>
      </c>
      <c r="K72" s="332" t="s">
        <v>272</v>
      </c>
      <c r="L72" s="332"/>
      <c r="M72" s="333">
        <v>30</v>
      </c>
      <c r="N72" s="331">
        <v>8</v>
      </c>
      <c r="O72" s="331" t="s">
        <v>272</v>
      </c>
      <c r="P72" s="331" t="s">
        <v>28</v>
      </c>
      <c r="Q72" s="331" t="s">
        <v>380</v>
      </c>
      <c r="R72" s="331" t="s">
        <v>381</v>
      </c>
      <c r="S72" s="331" t="s">
        <v>249</v>
      </c>
      <c r="T72" s="331">
        <v>2</v>
      </c>
      <c r="U72" s="331">
        <v>3</v>
      </c>
      <c r="V72" s="331">
        <f t="shared" si="0"/>
        <v>6</v>
      </c>
      <c r="W72" s="328" t="str">
        <f t="shared" si="1"/>
        <v>MEDIO</v>
      </c>
      <c r="X72" s="333">
        <v>10</v>
      </c>
      <c r="Y72" s="333">
        <f t="shared" si="2"/>
        <v>60</v>
      </c>
      <c r="Z72" s="334" t="str">
        <f t="shared" si="3"/>
        <v>III</v>
      </c>
      <c r="AA72" s="335" t="str">
        <f t="shared" si="4"/>
        <v>MEJORABLE</v>
      </c>
      <c r="AB72" s="336"/>
      <c r="AC72" s="336"/>
      <c r="AD72" s="331"/>
      <c r="AE72" s="337" t="s">
        <v>274</v>
      </c>
      <c r="AF72" s="331"/>
    </row>
    <row r="73" spans="2:32" s="324" customFormat="1" ht="54" customHeight="1" x14ac:dyDescent="0.2">
      <c r="B73" s="325"/>
      <c r="C73" s="326"/>
      <c r="D73" s="327"/>
      <c r="E73" s="327"/>
      <c r="F73" s="328" t="s">
        <v>254</v>
      </c>
      <c r="G73" s="329"/>
      <c r="H73" s="330"/>
      <c r="I73" s="331" t="s">
        <v>275</v>
      </c>
      <c r="J73" s="331" t="s">
        <v>276</v>
      </c>
      <c r="K73" s="332" t="s">
        <v>277</v>
      </c>
      <c r="L73" s="332"/>
      <c r="M73" s="333">
        <v>30</v>
      </c>
      <c r="N73" s="331">
        <v>8</v>
      </c>
      <c r="O73" s="331" t="s">
        <v>277</v>
      </c>
      <c r="P73" s="331" t="s">
        <v>28</v>
      </c>
      <c r="Q73" s="331" t="s">
        <v>56</v>
      </c>
      <c r="R73" s="331" t="s">
        <v>278</v>
      </c>
      <c r="S73" s="331" t="s">
        <v>56</v>
      </c>
      <c r="T73" s="331">
        <v>2</v>
      </c>
      <c r="U73" s="331">
        <v>2</v>
      </c>
      <c r="V73" s="331">
        <f t="shared" ref="V73:V141" si="5">T73*U73</f>
        <v>4</v>
      </c>
      <c r="W73" s="328" t="str">
        <f t="shared" ref="W73:W141" si="6">IF(AND(V73&gt;=0,V73&lt;=4),"BAJO",IF(AND(V73&gt;=6,V73&lt;=8),"MEDIO",IF(AND(V73&gt;=10,V73&lt;=20),"ALTO",IF(AND(V73&gt;=24,V73&lt;=40),"MUYALTO"))))</f>
        <v>BAJO</v>
      </c>
      <c r="X73" s="333">
        <v>10</v>
      </c>
      <c r="Y73" s="333">
        <f t="shared" ref="Y73:Y141" si="7">V73*X73</f>
        <v>40</v>
      </c>
      <c r="Z73" s="334" t="str">
        <f t="shared" ref="Z73:Z141" si="8">+IF(AND(T73*U73*X73&gt;=600,T73*U73*X73&lt;=4000),"I",IF(AND(T73*U73*X73&gt;=150,T73*U73*X73&lt;=500),"II",IF(AND(T73*U73*X73&gt;=40,T73*U73*X73&lt;=120),"III",IF(AND(T73*U73*X73&gt;=1,T73*U73*X73&lt;=20),"IV",IF(AND(T73*U73*X73&gt;=0,T73*U73*X73&lt;=0.9),"IV","")))))</f>
        <v>III</v>
      </c>
      <c r="AA73" s="335" t="str">
        <f t="shared" ref="AA73:AA141" si="9">IF(Z73="I","NO ACEPTABLE",IF(Z73="II","NO ACEPTABLE O ACEPTABLE CON CONTROL ESPECIFICO",IF(Z73="III","MEJORABLE",IF(Z73="IV","ACEPTABLE"))))</f>
        <v>MEJORABLE</v>
      </c>
      <c r="AB73" s="336"/>
      <c r="AC73" s="336"/>
      <c r="AD73" s="331" t="s">
        <v>279</v>
      </c>
      <c r="AE73" s="337" t="s">
        <v>280</v>
      </c>
      <c r="AF73" s="331"/>
    </row>
    <row r="74" spans="2:32" s="324" customFormat="1" ht="54" customHeight="1" x14ac:dyDescent="0.2">
      <c r="B74" s="325"/>
      <c r="C74" s="326"/>
      <c r="D74" s="327"/>
      <c r="E74" s="327"/>
      <c r="F74" s="328" t="s">
        <v>254</v>
      </c>
      <c r="G74" s="329"/>
      <c r="H74" s="330"/>
      <c r="I74" s="331" t="s">
        <v>281</v>
      </c>
      <c r="J74" s="331" t="s">
        <v>382</v>
      </c>
      <c r="K74" s="332" t="s">
        <v>284</v>
      </c>
      <c r="L74" s="332"/>
      <c r="M74" s="333">
        <v>30</v>
      </c>
      <c r="N74" s="331">
        <v>8</v>
      </c>
      <c r="O74" s="331" t="s">
        <v>284</v>
      </c>
      <c r="P74" s="331" t="s">
        <v>28</v>
      </c>
      <c r="Q74" s="331" t="s">
        <v>383</v>
      </c>
      <c r="R74" s="331" t="s">
        <v>285</v>
      </c>
      <c r="S74" s="331" t="s">
        <v>378</v>
      </c>
      <c r="T74" s="331">
        <v>2</v>
      </c>
      <c r="U74" s="331">
        <v>2</v>
      </c>
      <c r="V74" s="331">
        <f t="shared" si="5"/>
        <v>4</v>
      </c>
      <c r="W74" s="328" t="str">
        <f t="shared" si="6"/>
        <v>BAJO</v>
      </c>
      <c r="X74" s="333">
        <v>10</v>
      </c>
      <c r="Y74" s="333">
        <f t="shared" si="7"/>
        <v>40</v>
      </c>
      <c r="Z74" s="334" t="str">
        <f t="shared" si="8"/>
        <v>III</v>
      </c>
      <c r="AA74" s="335" t="str">
        <f t="shared" si="9"/>
        <v>MEJORABLE</v>
      </c>
      <c r="AB74" s="336"/>
      <c r="AC74" s="336"/>
      <c r="AD74" s="331"/>
      <c r="AE74" s="337" t="s">
        <v>407</v>
      </c>
      <c r="AF74" s="331"/>
    </row>
    <row r="75" spans="2:32" s="324" customFormat="1" ht="54" customHeight="1" x14ac:dyDescent="0.2">
      <c r="B75" s="325"/>
      <c r="C75" s="326"/>
      <c r="D75" s="327"/>
      <c r="E75" s="327"/>
      <c r="F75" s="328" t="s">
        <v>51</v>
      </c>
      <c r="G75" s="329"/>
      <c r="H75" s="330" t="s">
        <v>74</v>
      </c>
      <c r="I75" s="331" t="s">
        <v>287</v>
      </c>
      <c r="J75" s="331" t="s">
        <v>76</v>
      </c>
      <c r="K75" s="332" t="s">
        <v>77</v>
      </c>
      <c r="L75" s="332"/>
      <c r="M75" s="333">
        <v>30</v>
      </c>
      <c r="N75" s="333">
        <v>6</v>
      </c>
      <c r="O75" s="331" t="s">
        <v>77</v>
      </c>
      <c r="P75" s="331" t="s">
        <v>28</v>
      </c>
      <c r="Q75" s="331" t="s">
        <v>56</v>
      </c>
      <c r="R75" s="331" t="s">
        <v>289</v>
      </c>
      <c r="S75" s="331" t="s">
        <v>290</v>
      </c>
      <c r="T75" s="331">
        <v>2</v>
      </c>
      <c r="U75" s="331">
        <v>4</v>
      </c>
      <c r="V75" s="331">
        <f t="shared" si="5"/>
        <v>8</v>
      </c>
      <c r="W75" s="328" t="str">
        <f t="shared" si="6"/>
        <v>MEDIO</v>
      </c>
      <c r="X75" s="333">
        <v>10</v>
      </c>
      <c r="Y75" s="333">
        <f t="shared" si="7"/>
        <v>80</v>
      </c>
      <c r="Z75" s="334" t="str">
        <f t="shared" si="8"/>
        <v>III</v>
      </c>
      <c r="AA75" s="335" t="str">
        <f t="shared" si="9"/>
        <v>MEJORABLE</v>
      </c>
      <c r="AB75" s="338"/>
      <c r="AC75" s="338"/>
      <c r="AD75" s="331" t="s">
        <v>291</v>
      </c>
      <c r="AE75" s="337" t="s">
        <v>292</v>
      </c>
      <c r="AF75" s="331"/>
    </row>
    <row r="76" spans="2:32" s="324" customFormat="1" ht="54" customHeight="1" x14ac:dyDescent="0.2">
      <c r="B76" s="325"/>
      <c r="C76" s="326"/>
      <c r="D76" s="327"/>
      <c r="E76" s="327"/>
      <c r="F76" s="328" t="s">
        <v>51</v>
      </c>
      <c r="G76" s="329"/>
      <c r="H76" s="330"/>
      <c r="I76" s="331" t="s">
        <v>293</v>
      </c>
      <c r="J76" s="331" t="s">
        <v>394</v>
      </c>
      <c r="K76" s="332" t="s">
        <v>85</v>
      </c>
      <c r="L76" s="332"/>
      <c r="M76" s="333">
        <v>30</v>
      </c>
      <c r="N76" s="333">
        <v>8</v>
      </c>
      <c r="O76" s="331" t="s">
        <v>85</v>
      </c>
      <c r="P76" s="331" t="s">
        <v>28</v>
      </c>
      <c r="Q76" s="331" t="s">
        <v>395</v>
      </c>
      <c r="R76" s="331" t="s">
        <v>375</v>
      </c>
      <c r="S76" s="331" t="s">
        <v>297</v>
      </c>
      <c r="T76" s="331">
        <v>2</v>
      </c>
      <c r="U76" s="331">
        <v>3</v>
      </c>
      <c r="V76" s="331">
        <f t="shared" si="5"/>
        <v>6</v>
      </c>
      <c r="W76" s="328" t="str">
        <f t="shared" si="6"/>
        <v>MEDIO</v>
      </c>
      <c r="X76" s="333">
        <v>10</v>
      </c>
      <c r="Y76" s="333">
        <f t="shared" si="7"/>
        <v>60</v>
      </c>
      <c r="Z76" s="334" t="str">
        <f t="shared" si="8"/>
        <v>III</v>
      </c>
      <c r="AA76" s="335" t="str">
        <f t="shared" si="9"/>
        <v>MEJORABLE</v>
      </c>
      <c r="AB76" s="338"/>
      <c r="AC76" s="338"/>
      <c r="AD76" s="331"/>
      <c r="AE76" s="337" t="s">
        <v>396</v>
      </c>
      <c r="AF76" s="331"/>
    </row>
    <row r="77" spans="2:32" s="324" customFormat="1" ht="54" customHeight="1" x14ac:dyDescent="0.2">
      <c r="B77" s="325"/>
      <c r="C77" s="326"/>
      <c r="D77" s="327"/>
      <c r="E77" s="327"/>
      <c r="F77" s="328" t="s">
        <v>254</v>
      </c>
      <c r="G77" s="329"/>
      <c r="H77" s="339" t="s">
        <v>100</v>
      </c>
      <c r="I77" s="331" t="s">
        <v>299</v>
      </c>
      <c r="J77" s="331" t="s">
        <v>300</v>
      </c>
      <c r="K77" s="332" t="s">
        <v>301</v>
      </c>
      <c r="L77" s="332"/>
      <c r="M77" s="333">
        <v>30</v>
      </c>
      <c r="N77" s="333">
        <v>8</v>
      </c>
      <c r="O77" s="331" t="s">
        <v>301</v>
      </c>
      <c r="P77" s="331" t="s">
        <v>28</v>
      </c>
      <c r="Q77" s="331" t="s">
        <v>56</v>
      </c>
      <c r="R77" s="331" t="s">
        <v>302</v>
      </c>
      <c r="S77" s="331" t="s">
        <v>303</v>
      </c>
      <c r="T77" s="331">
        <v>2</v>
      </c>
      <c r="U77" s="331">
        <v>2</v>
      </c>
      <c r="V77" s="331">
        <f t="shared" si="5"/>
        <v>4</v>
      </c>
      <c r="W77" s="328" t="str">
        <f t="shared" si="6"/>
        <v>BAJO</v>
      </c>
      <c r="X77" s="333">
        <v>10</v>
      </c>
      <c r="Y77" s="333">
        <f t="shared" si="7"/>
        <v>40</v>
      </c>
      <c r="Z77" s="334" t="str">
        <f t="shared" si="8"/>
        <v>III</v>
      </c>
      <c r="AA77" s="335" t="str">
        <f t="shared" si="9"/>
        <v>MEJORABLE</v>
      </c>
      <c r="AB77" s="338"/>
      <c r="AC77" s="338"/>
      <c r="AD77" s="331"/>
      <c r="AE77" s="337" t="s">
        <v>304</v>
      </c>
      <c r="AF77" s="331"/>
    </row>
    <row r="78" spans="2:32" s="324" customFormat="1" ht="54" customHeight="1" x14ac:dyDescent="0.2">
      <c r="B78" s="325"/>
      <c r="C78" s="326"/>
      <c r="D78" s="327"/>
      <c r="E78" s="327"/>
      <c r="F78" s="328" t="s">
        <v>51</v>
      </c>
      <c r="G78" s="329"/>
      <c r="H78" s="339" t="s">
        <v>65</v>
      </c>
      <c r="I78" s="331" t="s">
        <v>66</v>
      </c>
      <c r="J78" s="331" t="s">
        <v>67</v>
      </c>
      <c r="K78" s="332" t="s">
        <v>68</v>
      </c>
      <c r="L78" s="332"/>
      <c r="M78" s="333">
        <v>30</v>
      </c>
      <c r="N78" s="333">
        <v>8</v>
      </c>
      <c r="O78" s="331" t="s">
        <v>68</v>
      </c>
      <c r="P78" s="331" t="s">
        <v>28</v>
      </c>
      <c r="Q78" s="331" t="s">
        <v>56</v>
      </c>
      <c r="R78" s="331" t="s">
        <v>305</v>
      </c>
      <c r="S78" s="331" t="s">
        <v>306</v>
      </c>
      <c r="T78" s="331">
        <v>2</v>
      </c>
      <c r="U78" s="331">
        <v>2</v>
      </c>
      <c r="V78" s="331">
        <f t="shared" si="5"/>
        <v>4</v>
      </c>
      <c r="W78" s="328" t="str">
        <f t="shared" si="6"/>
        <v>BAJO</v>
      </c>
      <c r="X78" s="333">
        <v>10</v>
      </c>
      <c r="Y78" s="333">
        <f t="shared" si="7"/>
        <v>40</v>
      </c>
      <c r="Z78" s="334" t="str">
        <f t="shared" si="8"/>
        <v>III</v>
      </c>
      <c r="AA78" s="335" t="str">
        <f t="shared" si="9"/>
        <v>MEJORABLE</v>
      </c>
      <c r="AB78" s="338"/>
      <c r="AC78" s="338"/>
      <c r="AD78" s="331"/>
      <c r="AE78" s="340" t="s">
        <v>307</v>
      </c>
      <c r="AF78" s="331"/>
    </row>
    <row r="79" spans="2:32" s="324" customFormat="1" ht="54" customHeight="1" x14ac:dyDescent="0.2">
      <c r="B79" s="325"/>
      <c r="C79" s="326"/>
      <c r="D79" s="327"/>
      <c r="E79" s="327"/>
      <c r="F79" s="328" t="s">
        <v>51</v>
      </c>
      <c r="G79" s="329"/>
      <c r="H79" s="339" t="s">
        <v>220</v>
      </c>
      <c r="I79" s="339" t="s">
        <v>408</v>
      </c>
      <c r="J79" s="331" t="s">
        <v>409</v>
      </c>
      <c r="K79" s="332" t="s">
        <v>410</v>
      </c>
      <c r="L79" s="332"/>
      <c r="M79" s="333">
        <v>30</v>
      </c>
      <c r="N79" s="333">
        <v>8</v>
      </c>
      <c r="O79" s="331" t="s">
        <v>410</v>
      </c>
      <c r="P79" s="331" t="s">
        <v>28</v>
      </c>
      <c r="Q79" s="331" t="s">
        <v>56</v>
      </c>
      <c r="R79" s="331" t="s">
        <v>411</v>
      </c>
      <c r="S79" s="331" t="s">
        <v>412</v>
      </c>
      <c r="T79" s="331">
        <v>2</v>
      </c>
      <c r="U79" s="331">
        <v>2</v>
      </c>
      <c r="V79" s="331">
        <f t="shared" si="5"/>
        <v>4</v>
      </c>
      <c r="W79" s="328" t="str">
        <f t="shared" si="6"/>
        <v>BAJO</v>
      </c>
      <c r="X79" s="333">
        <v>25</v>
      </c>
      <c r="Y79" s="333">
        <f t="shared" si="7"/>
        <v>100</v>
      </c>
      <c r="Z79" s="334" t="str">
        <f t="shared" si="8"/>
        <v>III</v>
      </c>
      <c r="AA79" s="335" t="str">
        <f t="shared" si="9"/>
        <v>MEJORABLE</v>
      </c>
      <c r="AB79" s="338"/>
      <c r="AC79" s="338"/>
      <c r="AD79" s="331"/>
      <c r="AE79" s="331" t="s">
        <v>413</v>
      </c>
      <c r="AF79" s="331" t="s">
        <v>414</v>
      </c>
    </row>
    <row r="80" spans="2:32" s="324" customFormat="1" ht="54" customHeight="1" x14ac:dyDescent="0.2">
      <c r="B80" s="325"/>
      <c r="C80" s="326" t="s">
        <v>415</v>
      </c>
      <c r="D80" s="327" t="s">
        <v>416</v>
      </c>
      <c r="E80" s="327" t="s">
        <v>416</v>
      </c>
      <c r="F80" s="328" t="s">
        <v>51</v>
      </c>
      <c r="G80" s="329"/>
      <c r="H80" s="330" t="s">
        <v>186</v>
      </c>
      <c r="I80" s="331" t="s">
        <v>129</v>
      </c>
      <c r="J80" s="331" t="s">
        <v>401</v>
      </c>
      <c r="K80" s="332" t="s">
        <v>131</v>
      </c>
      <c r="L80" s="332"/>
      <c r="M80" s="333">
        <v>30</v>
      </c>
      <c r="N80" s="333">
        <v>8</v>
      </c>
      <c r="O80" s="331" t="s">
        <v>131</v>
      </c>
      <c r="P80" s="331" t="s">
        <v>28</v>
      </c>
      <c r="Q80" s="331" t="s">
        <v>247</v>
      </c>
      <c r="R80" s="331" t="s">
        <v>248</v>
      </c>
      <c r="S80" s="331" t="s">
        <v>249</v>
      </c>
      <c r="T80" s="331">
        <v>2</v>
      </c>
      <c r="U80" s="331">
        <v>2</v>
      </c>
      <c r="V80" s="331">
        <f t="shared" si="5"/>
        <v>4</v>
      </c>
      <c r="W80" s="328" t="str">
        <f t="shared" si="6"/>
        <v>BAJO</v>
      </c>
      <c r="X80" s="333">
        <v>10</v>
      </c>
      <c r="Y80" s="333">
        <f t="shared" si="7"/>
        <v>40</v>
      </c>
      <c r="Z80" s="334" t="str">
        <f t="shared" si="8"/>
        <v>III</v>
      </c>
      <c r="AA80" s="335" t="str">
        <f t="shared" si="9"/>
        <v>MEJORABLE</v>
      </c>
      <c r="AB80" s="336"/>
      <c r="AC80" s="336"/>
      <c r="AD80" s="331"/>
      <c r="AE80" s="323" t="s">
        <v>250</v>
      </c>
      <c r="AF80" s="331"/>
    </row>
    <row r="81" spans="2:32" s="324" customFormat="1" ht="54" customHeight="1" x14ac:dyDescent="0.2">
      <c r="B81" s="325"/>
      <c r="C81" s="326"/>
      <c r="D81" s="327"/>
      <c r="E81" s="327"/>
      <c r="F81" s="328" t="s">
        <v>51</v>
      </c>
      <c r="G81" s="329"/>
      <c r="H81" s="330"/>
      <c r="I81" s="331" t="s">
        <v>53</v>
      </c>
      <c r="J81" s="331" t="s">
        <v>252</v>
      </c>
      <c r="K81" s="332" t="s">
        <v>253</v>
      </c>
      <c r="L81" s="332"/>
      <c r="M81" s="333">
        <v>30</v>
      </c>
      <c r="N81" s="331">
        <v>8</v>
      </c>
      <c r="O81" s="331" t="s">
        <v>253</v>
      </c>
      <c r="P81" s="331" t="s">
        <v>28</v>
      </c>
      <c r="Q81" s="331" t="s">
        <v>387</v>
      </c>
      <c r="R81" s="331" t="s">
        <v>57</v>
      </c>
      <c r="S81" s="331" t="s">
        <v>249</v>
      </c>
      <c r="T81" s="331">
        <v>2</v>
      </c>
      <c r="U81" s="331">
        <v>3</v>
      </c>
      <c r="V81" s="331">
        <f t="shared" si="5"/>
        <v>6</v>
      </c>
      <c r="W81" s="328" t="str">
        <f t="shared" si="6"/>
        <v>MEDIO</v>
      </c>
      <c r="X81" s="333">
        <v>10</v>
      </c>
      <c r="Y81" s="333">
        <f t="shared" si="7"/>
        <v>60</v>
      </c>
      <c r="Z81" s="334" t="str">
        <f t="shared" si="8"/>
        <v>III</v>
      </c>
      <c r="AA81" s="335" t="str">
        <f t="shared" si="9"/>
        <v>MEJORABLE</v>
      </c>
      <c r="AB81" s="336"/>
      <c r="AC81" s="336"/>
      <c r="AD81" s="331"/>
      <c r="AE81" s="337" t="s">
        <v>388</v>
      </c>
      <c r="AF81" s="331"/>
    </row>
    <row r="82" spans="2:32" s="324" customFormat="1" ht="54" customHeight="1" x14ac:dyDescent="0.2">
      <c r="B82" s="325"/>
      <c r="C82" s="326"/>
      <c r="D82" s="327"/>
      <c r="E82" s="327"/>
      <c r="F82" s="328" t="s">
        <v>254</v>
      </c>
      <c r="G82" s="329"/>
      <c r="H82" s="330"/>
      <c r="I82" s="331" t="s">
        <v>255</v>
      </c>
      <c r="J82" s="331" t="s">
        <v>256</v>
      </c>
      <c r="K82" s="332" t="s">
        <v>391</v>
      </c>
      <c r="L82" s="332"/>
      <c r="M82" s="333">
        <v>30</v>
      </c>
      <c r="N82" s="331">
        <v>8</v>
      </c>
      <c r="O82" s="331" t="s">
        <v>391</v>
      </c>
      <c r="P82" s="331" t="s">
        <v>28</v>
      </c>
      <c r="Q82" s="331" t="s">
        <v>392</v>
      </c>
      <c r="R82" s="331" t="s">
        <v>258</v>
      </c>
      <c r="S82" s="331" t="s">
        <v>249</v>
      </c>
      <c r="T82" s="331">
        <v>2</v>
      </c>
      <c r="U82" s="331">
        <v>2</v>
      </c>
      <c r="V82" s="331">
        <f t="shared" si="5"/>
        <v>4</v>
      </c>
      <c r="W82" s="328" t="str">
        <f t="shared" si="6"/>
        <v>BAJO</v>
      </c>
      <c r="X82" s="333">
        <v>10</v>
      </c>
      <c r="Y82" s="333">
        <f t="shared" si="7"/>
        <v>40</v>
      </c>
      <c r="Z82" s="334" t="str">
        <f t="shared" si="8"/>
        <v>III</v>
      </c>
      <c r="AA82" s="335" t="str">
        <f t="shared" si="9"/>
        <v>MEJORABLE</v>
      </c>
      <c r="AB82" s="336"/>
      <c r="AC82" s="336"/>
      <c r="AD82" s="331" t="s">
        <v>393</v>
      </c>
      <c r="AE82" s="337" t="s">
        <v>259</v>
      </c>
      <c r="AF82" s="331"/>
    </row>
    <row r="83" spans="2:32" s="324" customFormat="1" ht="54" customHeight="1" x14ac:dyDescent="0.2">
      <c r="B83" s="325"/>
      <c r="C83" s="326"/>
      <c r="D83" s="327"/>
      <c r="E83" s="327"/>
      <c r="F83" s="328"/>
      <c r="G83" s="329" t="s">
        <v>51</v>
      </c>
      <c r="H83" s="339" t="s">
        <v>213</v>
      </c>
      <c r="I83" s="331" t="s">
        <v>402</v>
      </c>
      <c r="J83" s="331" t="s">
        <v>403</v>
      </c>
      <c r="K83" s="332" t="s">
        <v>404</v>
      </c>
      <c r="L83" s="332"/>
      <c r="M83" s="333">
        <v>30</v>
      </c>
      <c r="N83" s="331">
        <v>3</v>
      </c>
      <c r="O83" s="331" t="s">
        <v>404</v>
      </c>
      <c r="P83" s="331" t="s">
        <v>28</v>
      </c>
      <c r="Q83" s="331" t="s">
        <v>56</v>
      </c>
      <c r="R83" s="331" t="s">
        <v>56</v>
      </c>
      <c r="S83" s="331" t="s">
        <v>56</v>
      </c>
      <c r="T83" s="331">
        <v>6</v>
      </c>
      <c r="U83" s="331">
        <v>1</v>
      </c>
      <c r="V83" s="331">
        <f t="shared" si="5"/>
        <v>6</v>
      </c>
      <c r="W83" s="328" t="str">
        <f t="shared" si="6"/>
        <v>MEDIO</v>
      </c>
      <c r="X83" s="333">
        <v>25</v>
      </c>
      <c r="Y83" s="333">
        <f t="shared" si="7"/>
        <v>150</v>
      </c>
      <c r="Z83" s="334" t="str">
        <f t="shared" si="8"/>
        <v>II</v>
      </c>
      <c r="AA83" s="335" t="str">
        <f t="shared" si="9"/>
        <v>NO ACEPTABLE O ACEPTABLE CON CONTROL ESPECIFICO</v>
      </c>
      <c r="AB83" s="336"/>
      <c r="AC83" s="336"/>
      <c r="AD83" s="331"/>
      <c r="AE83" s="337" t="s">
        <v>405</v>
      </c>
      <c r="AF83" s="331" t="s">
        <v>251</v>
      </c>
    </row>
    <row r="84" spans="2:32" s="324" customFormat="1" ht="54" customHeight="1" x14ac:dyDescent="0.2">
      <c r="B84" s="325"/>
      <c r="C84" s="326"/>
      <c r="D84" s="327"/>
      <c r="E84" s="327"/>
      <c r="F84" s="328" t="s">
        <v>254</v>
      </c>
      <c r="G84" s="329"/>
      <c r="H84" s="330" t="s">
        <v>213</v>
      </c>
      <c r="I84" s="331" t="s">
        <v>260</v>
      </c>
      <c r="J84" s="331" t="s">
        <v>406</v>
      </c>
      <c r="K84" s="332" t="s">
        <v>262</v>
      </c>
      <c r="L84" s="332"/>
      <c r="M84" s="333">
        <v>30</v>
      </c>
      <c r="N84" s="331">
        <v>8</v>
      </c>
      <c r="O84" s="331" t="s">
        <v>262</v>
      </c>
      <c r="P84" s="331" t="s">
        <v>28</v>
      </c>
      <c r="Q84" s="333" t="s">
        <v>56</v>
      </c>
      <c r="R84" s="331" t="s">
        <v>379</v>
      </c>
      <c r="S84" s="331" t="s">
        <v>56</v>
      </c>
      <c r="T84" s="331">
        <v>2</v>
      </c>
      <c r="U84" s="331">
        <v>2</v>
      </c>
      <c r="V84" s="331">
        <f t="shared" si="5"/>
        <v>4</v>
      </c>
      <c r="W84" s="328" t="str">
        <f t="shared" si="6"/>
        <v>BAJO</v>
      </c>
      <c r="X84" s="333">
        <v>10</v>
      </c>
      <c r="Y84" s="333">
        <f t="shared" si="7"/>
        <v>40</v>
      </c>
      <c r="Z84" s="334" t="str">
        <f t="shared" si="8"/>
        <v>III</v>
      </c>
      <c r="AA84" s="335" t="str">
        <f t="shared" si="9"/>
        <v>MEJORABLE</v>
      </c>
      <c r="AB84" s="336"/>
      <c r="AC84" s="336"/>
      <c r="AD84" s="331"/>
      <c r="AE84" s="337" t="s">
        <v>264</v>
      </c>
      <c r="AF84" s="331"/>
    </row>
    <row r="85" spans="2:32" s="324" customFormat="1" ht="54" customHeight="1" x14ac:dyDescent="0.2">
      <c r="B85" s="325"/>
      <c r="C85" s="326"/>
      <c r="D85" s="327"/>
      <c r="E85" s="327"/>
      <c r="F85" s="328" t="s">
        <v>254</v>
      </c>
      <c r="G85" s="329"/>
      <c r="H85" s="330"/>
      <c r="I85" s="331" t="s">
        <v>265</v>
      </c>
      <c r="J85" s="331" t="s">
        <v>266</v>
      </c>
      <c r="K85" s="332" t="s">
        <v>267</v>
      </c>
      <c r="L85" s="332"/>
      <c r="M85" s="333">
        <v>30</v>
      </c>
      <c r="N85" s="331">
        <v>2</v>
      </c>
      <c r="O85" s="331" t="s">
        <v>267</v>
      </c>
      <c r="P85" s="331" t="s">
        <v>28</v>
      </c>
      <c r="Q85" s="331" t="s">
        <v>56</v>
      </c>
      <c r="R85" s="331" t="s">
        <v>268</v>
      </c>
      <c r="S85" s="331" t="s">
        <v>56</v>
      </c>
      <c r="T85" s="331">
        <v>2</v>
      </c>
      <c r="U85" s="331">
        <v>3</v>
      </c>
      <c r="V85" s="331">
        <f t="shared" si="5"/>
        <v>6</v>
      </c>
      <c r="W85" s="328" t="str">
        <f t="shared" si="6"/>
        <v>MEDIO</v>
      </c>
      <c r="X85" s="333">
        <v>10</v>
      </c>
      <c r="Y85" s="333">
        <f t="shared" si="7"/>
        <v>60</v>
      </c>
      <c r="Z85" s="334" t="str">
        <f t="shared" si="8"/>
        <v>III</v>
      </c>
      <c r="AA85" s="335" t="str">
        <f t="shared" si="9"/>
        <v>MEJORABLE</v>
      </c>
      <c r="AB85" s="336"/>
      <c r="AC85" s="336"/>
      <c r="AD85" s="331"/>
      <c r="AE85" s="337" t="s">
        <v>269</v>
      </c>
      <c r="AF85" s="331" t="s">
        <v>251</v>
      </c>
    </row>
    <row r="86" spans="2:32" s="324" customFormat="1" ht="54" customHeight="1" x14ac:dyDescent="0.2">
      <c r="B86" s="325"/>
      <c r="C86" s="326"/>
      <c r="D86" s="327"/>
      <c r="E86" s="327"/>
      <c r="F86" s="328" t="s">
        <v>254</v>
      </c>
      <c r="G86" s="329"/>
      <c r="H86" s="330"/>
      <c r="I86" s="331" t="s">
        <v>270</v>
      </c>
      <c r="J86" s="331" t="s">
        <v>271</v>
      </c>
      <c r="K86" s="332" t="s">
        <v>272</v>
      </c>
      <c r="L86" s="332"/>
      <c r="M86" s="333">
        <v>30</v>
      </c>
      <c r="N86" s="331">
        <v>8</v>
      </c>
      <c r="O86" s="331" t="s">
        <v>272</v>
      </c>
      <c r="P86" s="331" t="s">
        <v>28</v>
      </c>
      <c r="Q86" s="331" t="s">
        <v>380</v>
      </c>
      <c r="R86" s="331" t="s">
        <v>381</v>
      </c>
      <c r="S86" s="331" t="s">
        <v>249</v>
      </c>
      <c r="T86" s="331">
        <v>2</v>
      </c>
      <c r="U86" s="331">
        <v>3</v>
      </c>
      <c r="V86" s="331">
        <f t="shared" si="5"/>
        <v>6</v>
      </c>
      <c r="W86" s="328" t="str">
        <f t="shared" si="6"/>
        <v>MEDIO</v>
      </c>
      <c r="X86" s="333">
        <v>10</v>
      </c>
      <c r="Y86" s="333">
        <f t="shared" si="7"/>
        <v>60</v>
      </c>
      <c r="Z86" s="334" t="str">
        <f t="shared" si="8"/>
        <v>III</v>
      </c>
      <c r="AA86" s="335" t="str">
        <f t="shared" si="9"/>
        <v>MEJORABLE</v>
      </c>
      <c r="AB86" s="336"/>
      <c r="AC86" s="336"/>
      <c r="AD86" s="331"/>
      <c r="AE86" s="337" t="s">
        <v>274</v>
      </c>
      <c r="AF86" s="331"/>
    </row>
    <row r="87" spans="2:32" s="324" customFormat="1" ht="54" customHeight="1" x14ac:dyDescent="0.2">
      <c r="B87" s="325"/>
      <c r="C87" s="326"/>
      <c r="D87" s="327"/>
      <c r="E87" s="327"/>
      <c r="F87" s="328" t="s">
        <v>254</v>
      </c>
      <c r="G87" s="329"/>
      <c r="H87" s="330"/>
      <c r="I87" s="331" t="s">
        <v>275</v>
      </c>
      <c r="J87" s="331" t="s">
        <v>276</v>
      </c>
      <c r="K87" s="332" t="s">
        <v>277</v>
      </c>
      <c r="L87" s="332"/>
      <c r="M87" s="333">
        <v>30</v>
      </c>
      <c r="N87" s="331">
        <v>8</v>
      </c>
      <c r="O87" s="331" t="s">
        <v>277</v>
      </c>
      <c r="P87" s="331" t="s">
        <v>28</v>
      </c>
      <c r="Q87" s="331" t="s">
        <v>56</v>
      </c>
      <c r="R87" s="331" t="s">
        <v>278</v>
      </c>
      <c r="S87" s="331" t="s">
        <v>56</v>
      </c>
      <c r="T87" s="331">
        <v>2</v>
      </c>
      <c r="U87" s="331">
        <v>2</v>
      </c>
      <c r="V87" s="331">
        <f t="shared" si="5"/>
        <v>4</v>
      </c>
      <c r="W87" s="328" t="str">
        <f t="shared" si="6"/>
        <v>BAJO</v>
      </c>
      <c r="X87" s="333">
        <v>10</v>
      </c>
      <c r="Y87" s="333">
        <f t="shared" si="7"/>
        <v>40</v>
      </c>
      <c r="Z87" s="334" t="str">
        <f t="shared" si="8"/>
        <v>III</v>
      </c>
      <c r="AA87" s="335" t="str">
        <f t="shared" si="9"/>
        <v>MEJORABLE</v>
      </c>
      <c r="AB87" s="336"/>
      <c r="AC87" s="336"/>
      <c r="AD87" s="331" t="s">
        <v>279</v>
      </c>
      <c r="AE87" s="337" t="s">
        <v>280</v>
      </c>
      <c r="AF87" s="331"/>
    </row>
    <row r="88" spans="2:32" s="324" customFormat="1" ht="54" customHeight="1" x14ac:dyDescent="0.2">
      <c r="B88" s="325"/>
      <c r="C88" s="326"/>
      <c r="D88" s="327"/>
      <c r="E88" s="327"/>
      <c r="F88" s="328" t="s">
        <v>254</v>
      </c>
      <c r="G88" s="329"/>
      <c r="H88" s="330"/>
      <c r="I88" s="331" t="s">
        <v>281</v>
      </c>
      <c r="J88" s="331" t="s">
        <v>382</v>
      </c>
      <c r="K88" s="332" t="s">
        <v>284</v>
      </c>
      <c r="L88" s="332"/>
      <c r="M88" s="333">
        <v>30</v>
      </c>
      <c r="N88" s="331">
        <v>8</v>
      </c>
      <c r="O88" s="331" t="s">
        <v>284</v>
      </c>
      <c r="P88" s="331" t="s">
        <v>28</v>
      </c>
      <c r="Q88" s="331" t="s">
        <v>383</v>
      </c>
      <c r="R88" s="331" t="s">
        <v>285</v>
      </c>
      <c r="S88" s="331" t="s">
        <v>378</v>
      </c>
      <c r="T88" s="331">
        <v>2</v>
      </c>
      <c r="U88" s="331">
        <v>2</v>
      </c>
      <c r="V88" s="331">
        <f t="shared" si="5"/>
        <v>4</v>
      </c>
      <c r="W88" s="328" t="str">
        <f t="shared" si="6"/>
        <v>BAJO</v>
      </c>
      <c r="X88" s="333">
        <v>10</v>
      </c>
      <c r="Y88" s="333">
        <f t="shared" si="7"/>
        <v>40</v>
      </c>
      <c r="Z88" s="334" t="str">
        <f t="shared" si="8"/>
        <v>III</v>
      </c>
      <c r="AA88" s="335" t="str">
        <f t="shared" si="9"/>
        <v>MEJORABLE</v>
      </c>
      <c r="AB88" s="336"/>
      <c r="AC88" s="336"/>
      <c r="AD88" s="331"/>
      <c r="AE88" s="337" t="s">
        <v>384</v>
      </c>
      <c r="AF88" s="331"/>
    </row>
    <row r="89" spans="2:32" s="324" customFormat="1" ht="54" customHeight="1" x14ac:dyDescent="0.2">
      <c r="B89" s="325"/>
      <c r="C89" s="326"/>
      <c r="D89" s="327"/>
      <c r="E89" s="327"/>
      <c r="F89" s="328" t="s">
        <v>51</v>
      </c>
      <c r="G89" s="329"/>
      <c r="H89" s="330" t="s">
        <v>74</v>
      </c>
      <c r="I89" s="331" t="s">
        <v>287</v>
      </c>
      <c r="J89" s="331" t="s">
        <v>76</v>
      </c>
      <c r="K89" s="332" t="s">
        <v>77</v>
      </c>
      <c r="L89" s="332"/>
      <c r="M89" s="333">
        <v>30</v>
      </c>
      <c r="N89" s="333">
        <v>6</v>
      </c>
      <c r="O89" s="331" t="s">
        <v>77</v>
      </c>
      <c r="P89" s="331" t="s">
        <v>28</v>
      </c>
      <c r="Q89" s="331" t="s">
        <v>56</v>
      </c>
      <c r="R89" s="331" t="s">
        <v>289</v>
      </c>
      <c r="S89" s="331" t="s">
        <v>290</v>
      </c>
      <c r="T89" s="331">
        <v>2</v>
      </c>
      <c r="U89" s="331">
        <v>4</v>
      </c>
      <c r="V89" s="331">
        <f t="shared" si="5"/>
        <v>8</v>
      </c>
      <c r="W89" s="328" t="str">
        <f t="shared" si="6"/>
        <v>MEDIO</v>
      </c>
      <c r="X89" s="333">
        <v>10</v>
      </c>
      <c r="Y89" s="333">
        <f t="shared" si="7"/>
        <v>80</v>
      </c>
      <c r="Z89" s="334" t="str">
        <f t="shared" si="8"/>
        <v>III</v>
      </c>
      <c r="AA89" s="335" t="str">
        <f t="shared" si="9"/>
        <v>MEJORABLE</v>
      </c>
      <c r="AB89" s="338"/>
      <c r="AC89" s="338"/>
      <c r="AD89" s="331" t="s">
        <v>291</v>
      </c>
      <c r="AE89" s="337" t="s">
        <v>292</v>
      </c>
      <c r="AF89" s="331"/>
    </row>
    <row r="90" spans="2:32" s="324" customFormat="1" ht="54" customHeight="1" x14ac:dyDescent="0.2">
      <c r="B90" s="325"/>
      <c r="C90" s="326"/>
      <c r="D90" s="327"/>
      <c r="E90" s="327"/>
      <c r="F90" s="328" t="s">
        <v>51</v>
      </c>
      <c r="G90" s="329"/>
      <c r="H90" s="330"/>
      <c r="I90" s="331" t="s">
        <v>293</v>
      </c>
      <c r="J90" s="331" t="s">
        <v>394</v>
      </c>
      <c r="K90" s="332" t="s">
        <v>85</v>
      </c>
      <c r="L90" s="332"/>
      <c r="M90" s="333">
        <v>30</v>
      </c>
      <c r="N90" s="333">
        <v>8</v>
      </c>
      <c r="O90" s="331" t="s">
        <v>85</v>
      </c>
      <c r="P90" s="331" t="s">
        <v>28</v>
      </c>
      <c r="Q90" s="331" t="s">
        <v>395</v>
      </c>
      <c r="R90" s="331" t="s">
        <v>375</v>
      </c>
      <c r="S90" s="331" t="s">
        <v>297</v>
      </c>
      <c r="T90" s="331">
        <v>2</v>
      </c>
      <c r="U90" s="331">
        <v>3</v>
      </c>
      <c r="V90" s="331">
        <f t="shared" si="5"/>
        <v>6</v>
      </c>
      <c r="W90" s="328" t="str">
        <f t="shared" si="6"/>
        <v>MEDIO</v>
      </c>
      <c r="X90" s="333">
        <v>10</v>
      </c>
      <c r="Y90" s="333">
        <f t="shared" si="7"/>
        <v>60</v>
      </c>
      <c r="Z90" s="334" t="str">
        <f t="shared" si="8"/>
        <v>III</v>
      </c>
      <c r="AA90" s="335" t="str">
        <f t="shared" si="9"/>
        <v>MEJORABLE</v>
      </c>
      <c r="AB90" s="338"/>
      <c r="AC90" s="338"/>
      <c r="AD90" s="331"/>
      <c r="AE90" s="337" t="s">
        <v>396</v>
      </c>
      <c r="AF90" s="331"/>
    </row>
    <row r="91" spans="2:32" s="324" customFormat="1" ht="54" customHeight="1" x14ac:dyDescent="0.2">
      <c r="B91" s="325"/>
      <c r="C91" s="326"/>
      <c r="D91" s="327"/>
      <c r="E91" s="327"/>
      <c r="F91" s="328" t="s">
        <v>254</v>
      </c>
      <c r="G91" s="329"/>
      <c r="H91" s="339" t="s">
        <v>100</v>
      </c>
      <c r="I91" s="331" t="s">
        <v>299</v>
      </c>
      <c r="J91" s="331" t="s">
        <v>300</v>
      </c>
      <c r="K91" s="332" t="s">
        <v>301</v>
      </c>
      <c r="L91" s="332"/>
      <c r="M91" s="333">
        <v>30</v>
      </c>
      <c r="N91" s="333">
        <v>8</v>
      </c>
      <c r="O91" s="331" t="s">
        <v>301</v>
      </c>
      <c r="P91" s="331" t="s">
        <v>28</v>
      </c>
      <c r="Q91" s="331" t="s">
        <v>56</v>
      </c>
      <c r="R91" s="331" t="s">
        <v>302</v>
      </c>
      <c r="S91" s="331" t="s">
        <v>303</v>
      </c>
      <c r="T91" s="331">
        <v>2</v>
      </c>
      <c r="U91" s="331">
        <v>3</v>
      </c>
      <c r="V91" s="331">
        <f t="shared" si="5"/>
        <v>6</v>
      </c>
      <c r="W91" s="328" t="str">
        <f t="shared" si="6"/>
        <v>MEDIO</v>
      </c>
      <c r="X91" s="333">
        <v>10</v>
      </c>
      <c r="Y91" s="333">
        <f t="shared" si="7"/>
        <v>60</v>
      </c>
      <c r="Z91" s="334" t="str">
        <f t="shared" si="8"/>
        <v>III</v>
      </c>
      <c r="AA91" s="335" t="str">
        <f t="shared" si="9"/>
        <v>MEJORABLE</v>
      </c>
      <c r="AB91" s="338"/>
      <c r="AC91" s="338"/>
      <c r="AD91" s="331"/>
      <c r="AE91" s="337" t="s">
        <v>304</v>
      </c>
      <c r="AF91" s="331"/>
    </row>
    <row r="92" spans="2:32" s="324" customFormat="1" ht="54" customHeight="1" x14ac:dyDescent="0.2">
      <c r="B92" s="325"/>
      <c r="C92" s="326"/>
      <c r="D92" s="327"/>
      <c r="E92" s="327"/>
      <c r="F92" s="328" t="s">
        <v>51</v>
      </c>
      <c r="G92" s="329"/>
      <c r="H92" s="339" t="s">
        <v>65</v>
      </c>
      <c r="I92" s="331" t="s">
        <v>66</v>
      </c>
      <c r="J92" s="331" t="s">
        <v>67</v>
      </c>
      <c r="K92" s="332" t="s">
        <v>68</v>
      </c>
      <c r="L92" s="332"/>
      <c r="M92" s="333">
        <v>30</v>
      </c>
      <c r="N92" s="333">
        <v>8</v>
      </c>
      <c r="O92" s="331" t="s">
        <v>68</v>
      </c>
      <c r="P92" s="331" t="s">
        <v>28</v>
      </c>
      <c r="Q92" s="331" t="s">
        <v>56</v>
      </c>
      <c r="R92" s="331" t="s">
        <v>305</v>
      </c>
      <c r="S92" s="331" t="s">
        <v>306</v>
      </c>
      <c r="T92" s="331">
        <v>2</v>
      </c>
      <c r="U92" s="331">
        <v>2</v>
      </c>
      <c r="V92" s="331">
        <f t="shared" si="5"/>
        <v>4</v>
      </c>
      <c r="W92" s="328" t="str">
        <f t="shared" si="6"/>
        <v>BAJO</v>
      </c>
      <c r="X92" s="333">
        <v>10</v>
      </c>
      <c r="Y92" s="333">
        <f t="shared" si="7"/>
        <v>40</v>
      </c>
      <c r="Z92" s="334" t="str">
        <f t="shared" si="8"/>
        <v>III</v>
      </c>
      <c r="AA92" s="335" t="str">
        <f t="shared" si="9"/>
        <v>MEJORABLE</v>
      </c>
      <c r="AB92" s="338"/>
      <c r="AC92" s="338"/>
      <c r="AD92" s="331"/>
      <c r="AE92" s="340" t="s">
        <v>307</v>
      </c>
      <c r="AF92" s="331"/>
    </row>
    <row r="93" spans="2:32" s="324" customFormat="1" ht="54" customHeight="1" x14ac:dyDescent="0.2">
      <c r="B93" s="325"/>
      <c r="C93" s="326"/>
      <c r="D93" s="327"/>
      <c r="E93" s="327"/>
      <c r="F93" s="328" t="s">
        <v>51</v>
      </c>
      <c r="G93" s="329"/>
      <c r="H93" s="339" t="s">
        <v>220</v>
      </c>
      <c r="I93" s="339" t="s">
        <v>408</v>
      </c>
      <c r="J93" s="331" t="s">
        <v>409</v>
      </c>
      <c r="K93" s="332" t="s">
        <v>410</v>
      </c>
      <c r="L93" s="332"/>
      <c r="M93" s="333">
        <v>30</v>
      </c>
      <c r="N93" s="333">
        <v>8</v>
      </c>
      <c r="O93" s="331" t="s">
        <v>410</v>
      </c>
      <c r="P93" s="331" t="s">
        <v>28</v>
      </c>
      <c r="Q93" s="331" t="s">
        <v>56</v>
      </c>
      <c r="R93" s="331" t="s">
        <v>411</v>
      </c>
      <c r="S93" s="331" t="s">
        <v>412</v>
      </c>
      <c r="T93" s="331">
        <v>2</v>
      </c>
      <c r="U93" s="331">
        <v>2</v>
      </c>
      <c r="V93" s="331">
        <f t="shared" si="5"/>
        <v>4</v>
      </c>
      <c r="W93" s="328" t="str">
        <f t="shared" si="6"/>
        <v>BAJO</v>
      </c>
      <c r="X93" s="333">
        <v>25</v>
      </c>
      <c r="Y93" s="333">
        <f t="shared" si="7"/>
        <v>100</v>
      </c>
      <c r="Z93" s="334" t="str">
        <f t="shared" si="8"/>
        <v>III</v>
      </c>
      <c r="AA93" s="335" t="str">
        <f t="shared" si="9"/>
        <v>MEJORABLE</v>
      </c>
      <c r="AB93" s="338"/>
      <c r="AC93" s="338"/>
      <c r="AD93" s="331"/>
      <c r="AE93" s="331" t="s">
        <v>413</v>
      </c>
      <c r="AF93" s="331" t="s">
        <v>414</v>
      </c>
    </row>
    <row r="94" spans="2:32" s="324" customFormat="1" ht="54" customHeight="1" x14ac:dyDescent="0.2">
      <c r="B94" s="325"/>
      <c r="C94" s="326" t="s">
        <v>417</v>
      </c>
      <c r="D94" s="327" t="s">
        <v>418</v>
      </c>
      <c r="E94" s="327" t="s">
        <v>418</v>
      </c>
      <c r="F94" s="328" t="s">
        <v>51</v>
      </c>
      <c r="G94" s="329"/>
      <c r="H94" s="330" t="s">
        <v>186</v>
      </c>
      <c r="I94" s="331" t="s">
        <v>129</v>
      </c>
      <c r="J94" s="331" t="s">
        <v>401</v>
      </c>
      <c r="K94" s="332" t="s">
        <v>131</v>
      </c>
      <c r="L94" s="332"/>
      <c r="M94" s="333">
        <v>30</v>
      </c>
      <c r="N94" s="333">
        <v>8</v>
      </c>
      <c r="O94" s="331" t="s">
        <v>131</v>
      </c>
      <c r="P94" s="331" t="s">
        <v>28</v>
      </c>
      <c r="Q94" s="331" t="s">
        <v>247</v>
      </c>
      <c r="R94" s="331" t="s">
        <v>248</v>
      </c>
      <c r="S94" s="331" t="s">
        <v>249</v>
      </c>
      <c r="T94" s="331">
        <v>2</v>
      </c>
      <c r="U94" s="331">
        <v>2</v>
      </c>
      <c r="V94" s="331">
        <f t="shared" si="5"/>
        <v>4</v>
      </c>
      <c r="W94" s="328" t="str">
        <f t="shared" si="6"/>
        <v>BAJO</v>
      </c>
      <c r="X94" s="333">
        <v>10</v>
      </c>
      <c r="Y94" s="333">
        <f t="shared" si="7"/>
        <v>40</v>
      </c>
      <c r="Z94" s="334" t="str">
        <f t="shared" si="8"/>
        <v>III</v>
      </c>
      <c r="AA94" s="335" t="str">
        <f t="shared" si="9"/>
        <v>MEJORABLE</v>
      </c>
      <c r="AB94" s="336"/>
      <c r="AC94" s="336"/>
      <c r="AD94" s="331"/>
      <c r="AE94" s="323" t="s">
        <v>250</v>
      </c>
      <c r="AF94" s="331"/>
    </row>
    <row r="95" spans="2:32" s="324" customFormat="1" ht="54" customHeight="1" x14ac:dyDescent="0.2">
      <c r="B95" s="325"/>
      <c r="C95" s="326"/>
      <c r="D95" s="327"/>
      <c r="E95" s="327"/>
      <c r="F95" s="328" t="s">
        <v>51</v>
      </c>
      <c r="G95" s="329"/>
      <c r="H95" s="330"/>
      <c r="I95" s="331" t="s">
        <v>53</v>
      </c>
      <c r="J95" s="331" t="s">
        <v>252</v>
      </c>
      <c r="K95" s="332" t="s">
        <v>253</v>
      </c>
      <c r="L95" s="332"/>
      <c r="M95" s="333">
        <v>30</v>
      </c>
      <c r="N95" s="331">
        <v>8</v>
      </c>
      <c r="O95" s="331" t="s">
        <v>253</v>
      </c>
      <c r="P95" s="331" t="s">
        <v>28</v>
      </c>
      <c r="Q95" s="331" t="s">
        <v>387</v>
      </c>
      <c r="R95" s="331" t="s">
        <v>57</v>
      </c>
      <c r="S95" s="331" t="s">
        <v>249</v>
      </c>
      <c r="T95" s="331">
        <v>2</v>
      </c>
      <c r="U95" s="331">
        <v>3</v>
      </c>
      <c r="V95" s="331">
        <f t="shared" si="5"/>
        <v>6</v>
      </c>
      <c r="W95" s="328" t="str">
        <f t="shared" si="6"/>
        <v>MEDIO</v>
      </c>
      <c r="X95" s="333">
        <v>10</v>
      </c>
      <c r="Y95" s="333">
        <f t="shared" si="7"/>
        <v>60</v>
      </c>
      <c r="Z95" s="334" t="str">
        <f t="shared" si="8"/>
        <v>III</v>
      </c>
      <c r="AA95" s="335" t="str">
        <f t="shared" si="9"/>
        <v>MEJORABLE</v>
      </c>
      <c r="AB95" s="336"/>
      <c r="AC95" s="336"/>
      <c r="AD95" s="331"/>
      <c r="AE95" s="337" t="s">
        <v>388</v>
      </c>
      <c r="AF95" s="331"/>
    </row>
    <row r="96" spans="2:32" s="324" customFormat="1" ht="54" customHeight="1" x14ac:dyDescent="0.2">
      <c r="B96" s="325"/>
      <c r="C96" s="326"/>
      <c r="D96" s="327"/>
      <c r="E96" s="327"/>
      <c r="F96" s="328" t="s">
        <v>254</v>
      </c>
      <c r="G96" s="329"/>
      <c r="H96" s="330"/>
      <c r="I96" s="331" t="s">
        <v>255</v>
      </c>
      <c r="J96" s="331" t="s">
        <v>256</v>
      </c>
      <c r="K96" s="332" t="s">
        <v>391</v>
      </c>
      <c r="L96" s="332"/>
      <c r="M96" s="333">
        <v>30</v>
      </c>
      <c r="N96" s="331">
        <v>8</v>
      </c>
      <c r="O96" s="331" t="s">
        <v>391</v>
      </c>
      <c r="P96" s="331" t="s">
        <v>28</v>
      </c>
      <c r="Q96" s="331" t="s">
        <v>392</v>
      </c>
      <c r="R96" s="331" t="s">
        <v>258</v>
      </c>
      <c r="S96" s="331" t="s">
        <v>249</v>
      </c>
      <c r="T96" s="331">
        <v>2</v>
      </c>
      <c r="U96" s="331">
        <v>2</v>
      </c>
      <c r="V96" s="331">
        <f t="shared" si="5"/>
        <v>4</v>
      </c>
      <c r="W96" s="328" t="str">
        <f t="shared" si="6"/>
        <v>BAJO</v>
      </c>
      <c r="X96" s="333">
        <v>10</v>
      </c>
      <c r="Y96" s="333">
        <f t="shared" si="7"/>
        <v>40</v>
      </c>
      <c r="Z96" s="334" t="str">
        <f t="shared" si="8"/>
        <v>III</v>
      </c>
      <c r="AA96" s="335" t="str">
        <f t="shared" si="9"/>
        <v>MEJORABLE</v>
      </c>
      <c r="AB96" s="336"/>
      <c r="AC96" s="336"/>
      <c r="AD96" s="331" t="s">
        <v>393</v>
      </c>
      <c r="AE96" s="337" t="s">
        <v>259</v>
      </c>
      <c r="AF96" s="331"/>
    </row>
    <row r="97" spans="2:32" s="324" customFormat="1" ht="54" customHeight="1" x14ac:dyDescent="0.2">
      <c r="B97" s="325"/>
      <c r="C97" s="326"/>
      <c r="D97" s="327"/>
      <c r="E97" s="327"/>
      <c r="F97" s="328"/>
      <c r="G97" s="329" t="s">
        <v>51</v>
      </c>
      <c r="H97" s="339" t="s">
        <v>213</v>
      </c>
      <c r="I97" s="331" t="s">
        <v>402</v>
      </c>
      <c r="J97" s="331" t="s">
        <v>403</v>
      </c>
      <c r="K97" s="332" t="s">
        <v>404</v>
      </c>
      <c r="L97" s="332"/>
      <c r="M97" s="333">
        <v>30</v>
      </c>
      <c r="N97" s="331">
        <v>3</v>
      </c>
      <c r="O97" s="331" t="s">
        <v>404</v>
      </c>
      <c r="P97" s="331" t="s">
        <v>28</v>
      </c>
      <c r="Q97" s="331" t="s">
        <v>56</v>
      </c>
      <c r="R97" s="331" t="s">
        <v>56</v>
      </c>
      <c r="S97" s="331" t="s">
        <v>56</v>
      </c>
      <c r="T97" s="331">
        <v>6</v>
      </c>
      <c r="U97" s="331">
        <v>1</v>
      </c>
      <c r="V97" s="331">
        <f t="shared" si="5"/>
        <v>6</v>
      </c>
      <c r="W97" s="328" t="str">
        <f t="shared" si="6"/>
        <v>MEDIO</v>
      </c>
      <c r="X97" s="333">
        <v>25</v>
      </c>
      <c r="Y97" s="333">
        <f t="shared" si="7"/>
        <v>150</v>
      </c>
      <c r="Z97" s="334" t="str">
        <f t="shared" si="8"/>
        <v>II</v>
      </c>
      <c r="AA97" s="335" t="str">
        <f t="shared" si="9"/>
        <v>NO ACEPTABLE O ACEPTABLE CON CONTROL ESPECIFICO</v>
      </c>
      <c r="AB97" s="336"/>
      <c r="AC97" s="336"/>
      <c r="AD97" s="331"/>
      <c r="AE97" s="337" t="s">
        <v>405</v>
      </c>
      <c r="AF97" s="331" t="s">
        <v>251</v>
      </c>
    </row>
    <row r="98" spans="2:32" s="324" customFormat="1" ht="54" customHeight="1" x14ac:dyDescent="0.2">
      <c r="B98" s="325"/>
      <c r="C98" s="326"/>
      <c r="D98" s="327"/>
      <c r="E98" s="327"/>
      <c r="F98" s="328" t="s">
        <v>254</v>
      </c>
      <c r="G98" s="329"/>
      <c r="H98" s="330" t="s">
        <v>213</v>
      </c>
      <c r="I98" s="331" t="s">
        <v>260</v>
      </c>
      <c r="J98" s="331" t="s">
        <v>406</v>
      </c>
      <c r="K98" s="332" t="s">
        <v>262</v>
      </c>
      <c r="L98" s="332"/>
      <c r="M98" s="333">
        <v>30</v>
      </c>
      <c r="N98" s="331">
        <v>8</v>
      </c>
      <c r="O98" s="331" t="s">
        <v>262</v>
      </c>
      <c r="P98" s="331" t="s">
        <v>28</v>
      </c>
      <c r="Q98" s="333" t="s">
        <v>56</v>
      </c>
      <c r="R98" s="331" t="s">
        <v>379</v>
      </c>
      <c r="S98" s="331" t="s">
        <v>56</v>
      </c>
      <c r="T98" s="331">
        <v>2</v>
      </c>
      <c r="U98" s="331">
        <v>2</v>
      </c>
      <c r="V98" s="331">
        <f t="shared" si="5"/>
        <v>4</v>
      </c>
      <c r="W98" s="328" t="str">
        <f t="shared" si="6"/>
        <v>BAJO</v>
      </c>
      <c r="X98" s="333">
        <v>10</v>
      </c>
      <c r="Y98" s="333">
        <f t="shared" si="7"/>
        <v>40</v>
      </c>
      <c r="Z98" s="334" t="str">
        <f t="shared" si="8"/>
        <v>III</v>
      </c>
      <c r="AA98" s="335" t="str">
        <f t="shared" si="9"/>
        <v>MEJORABLE</v>
      </c>
      <c r="AB98" s="336"/>
      <c r="AC98" s="336"/>
      <c r="AD98" s="331"/>
      <c r="AE98" s="337" t="s">
        <v>264</v>
      </c>
      <c r="AF98" s="331"/>
    </row>
    <row r="99" spans="2:32" s="324" customFormat="1" ht="54" customHeight="1" x14ac:dyDescent="0.2">
      <c r="B99" s="325"/>
      <c r="C99" s="326"/>
      <c r="D99" s="327"/>
      <c r="E99" s="327"/>
      <c r="F99" s="328" t="s">
        <v>254</v>
      </c>
      <c r="G99" s="329"/>
      <c r="H99" s="330"/>
      <c r="I99" s="331" t="s">
        <v>265</v>
      </c>
      <c r="J99" s="331" t="s">
        <v>266</v>
      </c>
      <c r="K99" s="332" t="s">
        <v>267</v>
      </c>
      <c r="L99" s="332"/>
      <c r="M99" s="333">
        <v>30</v>
      </c>
      <c r="N99" s="331">
        <v>2</v>
      </c>
      <c r="O99" s="331" t="s">
        <v>267</v>
      </c>
      <c r="P99" s="331" t="s">
        <v>28</v>
      </c>
      <c r="Q99" s="331" t="s">
        <v>56</v>
      </c>
      <c r="R99" s="331" t="s">
        <v>268</v>
      </c>
      <c r="S99" s="331" t="s">
        <v>56</v>
      </c>
      <c r="T99" s="331">
        <v>2</v>
      </c>
      <c r="U99" s="331">
        <v>3</v>
      </c>
      <c r="V99" s="331">
        <f t="shared" si="5"/>
        <v>6</v>
      </c>
      <c r="W99" s="328" t="str">
        <f t="shared" si="6"/>
        <v>MEDIO</v>
      </c>
      <c r="X99" s="333">
        <v>10</v>
      </c>
      <c r="Y99" s="333">
        <f t="shared" si="7"/>
        <v>60</v>
      </c>
      <c r="Z99" s="334" t="str">
        <f t="shared" si="8"/>
        <v>III</v>
      </c>
      <c r="AA99" s="335" t="str">
        <f t="shared" si="9"/>
        <v>MEJORABLE</v>
      </c>
      <c r="AB99" s="336"/>
      <c r="AC99" s="336"/>
      <c r="AD99" s="331"/>
      <c r="AE99" s="337" t="s">
        <v>269</v>
      </c>
      <c r="AF99" s="331" t="s">
        <v>251</v>
      </c>
    </row>
    <row r="100" spans="2:32" s="324" customFormat="1" ht="54" customHeight="1" x14ac:dyDescent="0.2">
      <c r="B100" s="325"/>
      <c r="C100" s="326"/>
      <c r="D100" s="327"/>
      <c r="E100" s="327"/>
      <c r="F100" s="328" t="s">
        <v>254</v>
      </c>
      <c r="G100" s="329"/>
      <c r="H100" s="330"/>
      <c r="I100" s="331" t="s">
        <v>270</v>
      </c>
      <c r="J100" s="331" t="s">
        <v>271</v>
      </c>
      <c r="K100" s="332" t="s">
        <v>272</v>
      </c>
      <c r="L100" s="332"/>
      <c r="M100" s="333">
        <v>30</v>
      </c>
      <c r="N100" s="331">
        <v>8</v>
      </c>
      <c r="O100" s="331" t="s">
        <v>272</v>
      </c>
      <c r="P100" s="331" t="s">
        <v>28</v>
      </c>
      <c r="Q100" s="331" t="s">
        <v>380</v>
      </c>
      <c r="R100" s="331" t="s">
        <v>381</v>
      </c>
      <c r="S100" s="331" t="s">
        <v>249</v>
      </c>
      <c r="T100" s="331">
        <v>2</v>
      </c>
      <c r="U100" s="331">
        <v>3</v>
      </c>
      <c r="V100" s="331">
        <f t="shared" si="5"/>
        <v>6</v>
      </c>
      <c r="W100" s="328" t="str">
        <f t="shared" si="6"/>
        <v>MEDIO</v>
      </c>
      <c r="X100" s="333">
        <v>10</v>
      </c>
      <c r="Y100" s="333">
        <f t="shared" si="7"/>
        <v>60</v>
      </c>
      <c r="Z100" s="334" t="str">
        <f t="shared" si="8"/>
        <v>III</v>
      </c>
      <c r="AA100" s="335" t="str">
        <f t="shared" si="9"/>
        <v>MEJORABLE</v>
      </c>
      <c r="AB100" s="336"/>
      <c r="AC100" s="336"/>
      <c r="AD100" s="331"/>
      <c r="AE100" s="337" t="s">
        <v>274</v>
      </c>
      <c r="AF100" s="331"/>
    </row>
    <row r="101" spans="2:32" s="324" customFormat="1" ht="54" customHeight="1" x14ac:dyDescent="0.2">
      <c r="B101" s="325"/>
      <c r="C101" s="326"/>
      <c r="D101" s="327"/>
      <c r="E101" s="327"/>
      <c r="F101" s="328" t="s">
        <v>254</v>
      </c>
      <c r="G101" s="329"/>
      <c r="H101" s="330"/>
      <c r="I101" s="331" t="s">
        <v>275</v>
      </c>
      <c r="J101" s="331" t="s">
        <v>276</v>
      </c>
      <c r="K101" s="332" t="s">
        <v>277</v>
      </c>
      <c r="L101" s="332"/>
      <c r="M101" s="333">
        <v>30</v>
      </c>
      <c r="N101" s="331">
        <v>8</v>
      </c>
      <c r="O101" s="331" t="s">
        <v>277</v>
      </c>
      <c r="P101" s="331" t="s">
        <v>28</v>
      </c>
      <c r="Q101" s="331" t="s">
        <v>56</v>
      </c>
      <c r="R101" s="331" t="s">
        <v>278</v>
      </c>
      <c r="S101" s="331" t="s">
        <v>56</v>
      </c>
      <c r="T101" s="331">
        <v>2</v>
      </c>
      <c r="U101" s="331">
        <v>2</v>
      </c>
      <c r="V101" s="331">
        <f t="shared" si="5"/>
        <v>4</v>
      </c>
      <c r="W101" s="328" t="str">
        <f t="shared" si="6"/>
        <v>BAJO</v>
      </c>
      <c r="X101" s="333">
        <v>10</v>
      </c>
      <c r="Y101" s="333">
        <f t="shared" si="7"/>
        <v>40</v>
      </c>
      <c r="Z101" s="334" t="str">
        <f t="shared" si="8"/>
        <v>III</v>
      </c>
      <c r="AA101" s="335" t="str">
        <f t="shared" si="9"/>
        <v>MEJORABLE</v>
      </c>
      <c r="AB101" s="336"/>
      <c r="AC101" s="336"/>
      <c r="AD101" s="331" t="s">
        <v>279</v>
      </c>
      <c r="AE101" s="337" t="s">
        <v>280</v>
      </c>
      <c r="AF101" s="331"/>
    </row>
    <row r="102" spans="2:32" s="324" customFormat="1" ht="54" customHeight="1" x14ac:dyDescent="0.2">
      <c r="B102" s="325"/>
      <c r="C102" s="326"/>
      <c r="D102" s="327"/>
      <c r="E102" s="327"/>
      <c r="F102" s="328" t="s">
        <v>254</v>
      </c>
      <c r="G102" s="329"/>
      <c r="H102" s="330"/>
      <c r="I102" s="331" t="s">
        <v>281</v>
      </c>
      <c r="J102" s="331" t="s">
        <v>382</v>
      </c>
      <c r="K102" s="332" t="s">
        <v>284</v>
      </c>
      <c r="L102" s="332"/>
      <c r="M102" s="333">
        <v>30</v>
      </c>
      <c r="N102" s="331">
        <v>8</v>
      </c>
      <c r="O102" s="331" t="s">
        <v>284</v>
      </c>
      <c r="P102" s="331" t="s">
        <v>28</v>
      </c>
      <c r="Q102" s="331" t="s">
        <v>383</v>
      </c>
      <c r="R102" s="331" t="s">
        <v>285</v>
      </c>
      <c r="S102" s="331" t="s">
        <v>378</v>
      </c>
      <c r="T102" s="331">
        <v>2</v>
      </c>
      <c r="U102" s="331">
        <v>2</v>
      </c>
      <c r="V102" s="331">
        <f t="shared" si="5"/>
        <v>4</v>
      </c>
      <c r="W102" s="328" t="str">
        <f t="shared" si="6"/>
        <v>BAJO</v>
      </c>
      <c r="X102" s="333">
        <v>10</v>
      </c>
      <c r="Y102" s="333">
        <f t="shared" si="7"/>
        <v>40</v>
      </c>
      <c r="Z102" s="334" t="str">
        <f t="shared" si="8"/>
        <v>III</v>
      </c>
      <c r="AA102" s="335" t="str">
        <f t="shared" si="9"/>
        <v>MEJORABLE</v>
      </c>
      <c r="AB102" s="336"/>
      <c r="AC102" s="336"/>
      <c r="AD102" s="331"/>
      <c r="AE102" s="337" t="s">
        <v>419</v>
      </c>
      <c r="AF102" s="331"/>
    </row>
    <row r="103" spans="2:32" s="324" customFormat="1" ht="54" customHeight="1" x14ac:dyDescent="0.2">
      <c r="B103" s="325"/>
      <c r="C103" s="326"/>
      <c r="D103" s="327"/>
      <c r="E103" s="327"/>
      <c r="F103" s="328" t="s">
        <v>51</v>
      </c>
      <c r="G103" s="329"/>
      <c r="H103" s="330" t="s">
        <v>74</v>
      </c>
      <c r="I103" s="331" t="s">
        <v>287</v>
      </c>
      <c r="J103" s="331" t="s">
        <v>76</v>
      </c>
      <c r="K103" s="332" t="s">
        <v>77</v>
      </c>
      <c r="L103" s="332"/>
      <c r="M103" s="333">
        <v>30</v>
      </c>
      <c r="N103" s="333">
        <v>8</v>
      </c>
      <c r="O103" s="331" t="s">
        <v>77</v>
      </c>
      <c r="P103" s="331" t="s">
        <v>28</v>
      </c>
      <c r="Q103" s="331" t="s">
        <v>56</v>
      </c>
      <c r="R103" s="331" t="s">
        <v>289</v>
      </c>
      <c r="S103" s="331" t="s">
        <v>290</v>
      </c>
      <c r="T103" s="331">
        <v>2</v>
      </c>
      <c r="U103" s="331">
        <v>4</v>
      </c>
      <c r="V103" s="331">
        <f t="shared" si="5"/>
        <v>8</v>
      </c>
      <c r="W103" s="328" t="str">
        <f t="shared" si="6"/>
        <v>MEDIO</v>
      </c>
      <c r="X103" s="333">
        <v>10</v>
      </c>
      <c r="Y103" s="333">
        <f t="shared" si="7"/>
        <v>80</v>
      </c>
      <c r="Z103" s="334" t="str">
        <f t="shared" si="8"/>
        <v>III</v>
      </c>
      <c r="AA103" s="335" t="str">
        <f t="shared" si="9"/>
        <v>MEJORABLE</v>
      </c>
      <c r="AB103" s="338"/>
      <c r="AC103" s="338"/>
      <c r="AD103" s="331" t="s">
        <v>291</v>
      </c>
      <c r="AE103" s="337" t="s">
        <v>292</v>
      </c>
      <c r="AF103" s="331"/>
    </row>
    <row r="104" spans="2:32" s="324" customFormat="1" ht="54" customHeight="1" x14ac:dyDescent="0.2">
      <c r="B104" s="325"/>
      <c r="C104" s="326"/>
      <c r="D104" s="327"/>
      <c r="E104" s="327"/>
      <c r="F104" s="328" t="s">
        <v>51</v>
      </c>
      <c r="G104" s="329"/>
      <c r="H104" s="330"/>
      <c r="I104" s="331" t="s">
        <v>293</v>
      </c>
      <c r="J104" s="331" t="s">
        <v>394</v>
      </c>
      <c r="K104" s="332" t="s">
        <v>85</v>
      </c>
      <c r="L104" s="332"/>
      <c r="M104" s="333">
        <v>30</v>
      </c>
      <c r="N104" s="333">
        <v>8</v>
      </c>
      <c r="O104" s="331" t="s">
        <v>85</v>
      </c>
      <c r="P104" s="331" t="s">
        <v>28</v>
      </c>
      <c r="Q104" s="331" t="s">
        <v>395</v>
      </c>
      <c r="R104" s="331" t="s">
        <v>375</v>
      </c>
      <c r="S104" s="331" t="s">
        <v>297</v>
      </c>
      <c r="T104" s="331">
        <v>2</v>
      </c>
      <c r="U104" s="331">
        <v>3</v>
      </c>
      <c r="V104" s="331">
        <f t="shared" si="5"/>
        <v>6</v>
      </c>
      <c r="W104" s="328" t="str">
        <f t="shared" si="6"/>
        <v>MEDIO</v>
      </c>
      <c r="X104" s="333">
        <v>10</v>
      </c>
      <c r="Y104" s="333">
        <f t="shared" si="7"/>
        <v>60</v>
      </c>
      <c r="Z104" s="334" t="str">
        <f t="shared" si="8"/>
        <v>III</v>
      </c>
      <c r="AA104" s="335" t="str">
        <f t="shared" si="9"/>
        <v>MEJORABLE</v>
      </c>
      <c r="AB104" s="338"/>
      <c r="AC104" s="338"/>
      <c r="AD104" s="331"/>
      <c r="AE104" s="337" t="s">
        <v>396</v>
      </c>
      <c r="AF104" s="331"/>
    </row>
    <row r="105" spans="2:32" s="324" customFormat="1" ht="54" customHeight="1" x14ac:dyDescent="0.2">
      <c r="B105" s="325"/>
      <c r="C105" s="326"/>
      <c r="D105" s="327"/>
      <c r="E105" s="327"/>
      <c r="F105" s="328" t="s">
        <v>254</v>
      </c>
      <c r="G105" s="329"/>
      <c r="H105" s="339" t="s">
        <v>100</v>
      </c>
      <c r="I105" s="331" t="s">
        <v>299</v>
      </c>
      <c r="J105" s="331" t="s">
        <v>300</v>
      </c>
      <c r="K105" s="332" t="s">
        <v>301</v>
      </c>
      <c r="L105" s="332"/>
      <c r="M105" s="333">
        <v>30</v>
      </c>
      <c r="N105" s="333">
        <v>8</v>
      </c>
      <c r="O105" s="331" t="s">
        <v>301</v>
      </c>
      <c r="P105" s="331" t="s">
        <v>28</v>
      </c>
      <c r="Q105" s="331" t="s">
        <v>56</v>
      </c>
      <c r="R105" s="331" t="s">
        <v>302</v>
      </c>
      <c r="S105" s="331" t="s">
        <v>303</v>
      </c>
      <c r="T105" s="331">
        <v>2</v>
      </c>
      <c r="U105" s="331">
        <v>3</v>
      </c>
      <c r="V105" s="331">
        <f t="shared" si="5"/>
        <v>6</v>
      </c>
      <c r="W105" s="328" t="str">
        <f t="shared" si="6"/>
        <v>MEDIO</v>
      </c>
      <c r="X105" s="333">
        <v>10</v>
      </c>
      <c r="Y105" s="333">
        <f t="shared" si="7"/>
        <v>60</v>
      </c>
      <c r="Z105" s="334" t="str">
        <f t="shared" si="8"/>
        <v>III</v>
      </c>
      <c r="AA105" s="335" t="str">
        <f t="shared" si="9"/>
        <v>MEJORABLE</v>
      </c>
      <c r="AB105" s="338"/>
      <c r="AC105" s="338"/>
      <c r="AD105" s="331"/>
      <c r="AE105" s="337" t="s">
        <v>420</v>
      </c>
      <c r="AF105" s="331"/>
    </row>
    <row r="106" spans="2:32" s="324" customFormat="1" ht="54" customHeight="1" x14ac:dyDescent="0.2">
      <c r="B106" s="325"/>
      <c r="C106" s="326"/>
      <c r="D106" s="327"/>
      <c r="E106" s="327"/>
      <c r="F106" s="328" t="s">
        <v>51</v>
      </c>
      <c r="G106" s="329"/>
      <c r="H106" s="339" t="s">
        <v>65</v>
      </c>
      <c r="I106" s="331" t="s">
        <v>66</v>
      </c>
      <c r="J106" s="331" t="s">
        <v>67</v>
      </c>
      <c r="K106" s="332" t="s">
        <v>68</v>
      </c>
      <c r="L106" s="332"/>
      <c r="M106" s="333">
        <v>30</v>
      </c>
      <c r="N106" s="333">
        <v>8</v>
      </c>
      <c r="O106" s="331" t="s">
        <v>68</v>
      </c>
      <c r="P106" s="331" t="s">
        <v>28</v>
      </c>
      <c r="Q106" s="331" t="s">
        <v>56</v>
      </c>
      <c r="R106" s="331" t="s">
        <v>305</v>
      </c>
      <c r="S106" s="331" t="s">
        <v>306</v>
      </c>
      <c r="T106" s="331">
        <v>2</v>
      </c>
      <c r="U106" s="331">
        <v>2</v>
      </c>
      <c r="V106" s="331">
        <f t="shared" si="5"/>
        <v>4</v>
      </c>
      <c r="W106" s="328" t="str">
        <f t="shared" si="6"/>
        <v>BAJO</v>
      </c>
      <c r="X106" s="333">
        <v>10</v>
      </c>
      <c r="Y106" s="333">
        <f t="shared" si="7"/>
        <v>40</v>
      </c>
      <c r="Z106" s="334" t="str">
        <f t="shared" si="8"/>
        <v>III</v>
      </c>
      <c r="AA106" s="335" t="str">
        <f t="shared" si="9"/>
        <v>MEJORABLE</v>
      </c>
      <c r="AB106" s="338"/>
      <c r="AC106" s="338"/>
      <c r="AD106" s="331"/>
      <c r="AE106" s="340" t="s">
        <v>307</v>
      </c>
      <c r="AF106" s="331"/>
    </row>
    <row r="107" spans="2:32" s="324" customFormat="1" ht="54" customHeight="1" x14ac:dyDescent="0.2">
      <c r="B107" s="325"/>
      <c r="C107" s="326"/>
      <c r="D107" s="327"/>
      <c r="E107" s="327"/>
      <c r="F107" s="328" t="s">
        <v>51</v>
      </c>
      <c r="G107" s="329"/>
      <c r="H107" s="339" t="s">
        <v>220</v>
      </c>
      <c r="I107" s="339" t="s">
        <v>408</v>
      </c>
      <c r="J107" s="331" t="s">
        <v>409</v>
      </c>
      <c r="K107" s="332" t="s">
        <v>410</v>
      </c>
      <c r="L107" s="332"/>
      <c r="M107" s="333">
        <v>30</v>
      </c>
      <c r="N107" s="333">
        <v>8</v>
      </c>
      <c r="O107" s="331" t="s">
        <v>410</v>
      </c>
      <c r="P107" s="331" t="s">
        <v>28</v>
      </c>
      <c r="Q107" s="331" t="s">
        <v>56</v>
      </c>
      <c r="R107" s="331" t="s">
        <v>411</v>
      </c>
      <c r="S107" s="331" t="s">
        <v>412</v>
      </c>
      <c r="T107" s="331">
        <v>2</v>
      </c>
      <c r="U107" s="331">
        <v>2</v>
      </c>
      <c r="V107" s="331">
        <f t="shared" si="5"/>
        <v>4</v>
      </c>
      <c r="W107" s="328" t="str">
        <f t="shared" si="6"/>
        <v>BAJO</v>
      </c>
      <c r="X107" s="333">
        <v>25</v>
      </c>
      <c r="Y107" s="333">
        <f t="shared" si="7"/>
        <v>100</v>
      </c>
      <c r="Z107" s="334" t="str">
        <f t="shared" si="8"/>
        <v>III</v>
      </c>
      <c r="AA107" s="335" t="str">
        <f t="shared" si="9"/>
        <v>MEJORABLE</v>
      </c>
      <c r="AB107" s="338"/>
      <c r="AC107" s="338"/>
      <c r="AD107" s="331"/>
      <c r="AE107" s="331" t="s">
        <v>413</v>
      </c>
      <c r="AF107" s="331" t="s">
        <v>414</v>
      </c>
    </row>
    <row r="108" spans="2:32" s="324" customFormat="1" ht="54" customHeight="1" x14ac:dyDescent="0.2">
      <c r="B108" s="325"/>
      <c r="C108" s="326" t="s">
        <v>421</v>
      </c>
      <c r="D108" s="327" t="s">
        <v>422</v>
      </c>
      <c r="E108" s="327" t="s">
        <v>422</v>
      </c>
      <c r="F108" s="328" t="s">
        <v>51</v>
      </c>
      <c r="G108" s="329"/>
      <c r="H108" s="330" t="s">
        <v>186</v>
      </c>
      <c r="I108" s="331" t="s">
        <v>129</v>
      </c>
      <c r="J108" s="331" t="s">
        <v>401</v>
      </c>
      <c r="K108" s="332" t="s">
        <v>131</v>
      </c>
      <c r="L108" s="332"/>
      <c r="M108" s="333">
        <v>30</v>
      </c>
      <c r="N108" s="333">
        <v>8</v>
      </c>
      <c r="O108" s="331" t="s">
        <v>131</v>
      </c>
      <c r="P108" s="331" t="s">
        <v>28</v>
      </c>
      <c r="Q108" s="331" t="s">
        <v>247</v>
      </c>
      <c r="R108" s="331" t="s">
        <v>248</v>
      </c>
      <c r="S108" s="331" t="s">
        <v>249</v>
      </c>
      <c r="T108" s="331">
        <v>2</v>
      </c>
      <c r="U108" s="331">
        <v>2</v>
      </c>
      <c r="V108" s="331">
        <f t="shared" si="5"/>
        <v>4</v>
      </c>
      <c r="W108" s="328" t="str">
        <f t="shared" si="6"/>
        <v>BAJO</v>
      </c>
      <c r="X108" s="333">
        <v>10</v>
      </c>
      <c r="Y108" s="333">
        <f t="shared" si="7"/>
        <v>40</v>
      </c>
      <c r="Z108" s="334" t="str">
        <f t="shared" si="8"/>
        <v>III</v>
      </c>
      <c r="AA108" s="335" t="str">
        <f t="shared" si="9"/>
        <v>MEJORABLE</v>
      </c>
      <c r="AB108" s="336"/>
      <c r="AC108" s="336"/>
      <c r="AD108" s="331"/>
      <c r="AE108" s="323" t="s">
        <v>250</v>
      </c>
      <c r="AF108" s="331"/>
    </row>
    <row r="109" spans="2:32" s="324" customFormat="1" ht="54" customHeight="1" x14ac:dyDescent="0.2">
      <c r="B109" s="325"/>
      <c r="C109" s="326"/>
      <c r="D109" s="327"/>
      <c r="E109" s="327"/>
      <c r="F109" s="328" t="s">
        <v>51</v>
      </c>
      <c r="G109" s="329"/>
      <c r="H109" s="330"/>
      <c r="I109" s="331" t="s">
        <v>53</v>
      </c>
      <c r="J109" s="331" t="s">
        <v>252</v>
      </c>
      <c r="K109" s="332" t="s">
        <v>253</v>
      </c>
      <c r="L109" s="332"/>
      <c r="M109" s="333">
        <v>30</v>
      </c>
      <c r="N109" s="331">
        <v>8</v>
      </c>
      <c r="O109" s="331" t="s">
        <v>253</v>
      </c>
      <c r="P109" s="331" t="s">
        <v>28</v>
      </c>
      <c r="Q109" s="331" t="s">
        <v>387</v>
      </c>
      <c r="R109" s="331" t="s">
        <v>57</v>
      </c>
      <c r="S109" s="331" t="s">
        <v>249</v>
      </c>
      <c r="T109" s="331">
        <v>2</v>
      </c>
      <c r="U109" s="331">
        <v>3</v>
      </c>
      <c r="V109" s="331">
        <f t="shared" si="5"/>
        <v>6</v>
      </c>
      <c r="W109" s="328" t="str">
        <f t="shared" si="6"/>
        <v>MEDIO</v>
      </c>
      <c r="X109" s="333">
        <v>10</v>
      </c>
      <c r="Y109" s="333">
        <f t="shared" si="7"/>
        <v>60</v>
      </c>
      <c r="Z109" s="334" t="str">
        <f t="shared" si="8"/>
        <v>III</v>
      </c>
      <c r="AA109" s="335" t="str">
        <f t="shared" si="9"/>
        <v>MEJORABLE</v>
      </c>
      <c r="AB109" s="336"/>
      <c r="AC109" s="336"/>
      <c r="AD109" s="331"/>
      <c r="AE109" s="337" t="s">
        <v>388</v>
      </c>
      <c r="AF109" s="331"/>
    </row>
    <row r="110" spans="2:32" s="324" customFormat="1" ht="54" customHeight="1" x14ac:dyDescent="0.2">
      <c r="B110" s="325"/>
      <c r="C110" s="326"/>
      <c r="D110" s="327"/>
      <c r="E110" s="327"/>
      <c r="F110" s="328" t="s">
        <v>254</v>
      </c>
      <c r="G110" s="329"/>
      <c r="H110" s="330"/>
      <c r="I110" s="331" t="s">
        <v>255</v>
      </c>
      <c r="J110" s="331" t="s">
        <v>256</v>
      </c>
      <c r="K110" s="332" t="s">
        <v>391</v>
      </c>
      <c r="L110" s="332"/>
      <c r="M110" s="333">
        <v>30</v>
      </c>
      <c r="N110" s="331">
        <v>8</v>
      </c>
      <c r="O110" s="331" t="s">
        <v>391</v>
      </c>
      <c r="P110" s="331" t="s">
        <v>28</v>
      </c>
      <c r="Q110" s="331" t="s">
        <v>392</v>
      </c>
      <c r="R110" s="331" t="s">
        <v>258</v>
      </c>
      <c r="S110" s="331" t="s">
        <v>249</v>
      </c>
      <c r="T110" s="331">
        <v>2</v>
      </c>
      <c r="U110" s="331">
        <v>2</v>
      </c>
      <c r="V110" s="331">
        <f t="shared" si="5"/>
        <v>4</v>
      </c>
      <c r="W110" s="328" t="str">
        <f t="shared" si="6"/>
        <v>BAJO</v>
      </c>
      <c r="X110" s="333">
        <v>10</v>
      </c>
      <c r="Y110" s="333">
        <f t="shared" si="7"/>
        <v>40</v>
      </c>
      <c r="Z110" s="334" t="str">
        <f t="shared" si="8"/>
        <v>III</v>
      </c>
      <c r="AA110" s="335" t="str">
        <f t="shared" si="9"/>
        <v>MEJORABLE</v>
      </c>
      <c r="AB110" s="336"/>
      <c r="AC110" s="336"/>
      <c r="AD110" s="331" t="s">
        <v>393</v>
      </c>
      <c r="AE110" s="337" t="s">
        <v>259</v>
      </c>
      <c r="AF110" s="331"/>
    </row>
    <row r="111" spans="2:32" s="324" customFormat="1" ht="54" customHeight="1" x14ac:dyDescent="0.2">
      <c r="B111" s="325"/>
      <c r="C111" s="326"/>
      <c r="D111" s="327"/>
      <c r="E111" s="327"/>
      <c r="F111" s="328"/>
      <c r="G111" s="329" t="s">
        <v>51</v>
      </c>
      <c r="H111" s="339" t="s">
        <v>213</v>
      </c>
      <c r="I111" s="331" t="s">
        <v>402</v>
      </c>
      <c r="J111" s="331" t="s">
        <v>403</v>
      </c>
      <c r="K111" s="332" t="s">
        <v>404</v>
      </c>
      <c r="L111" s="332"/>
      <c r="M111" s="333">
        <v>30</v>
      </c>
      <c r="N111" s="331">
        <v>3</v>
      </c>
      <c r="O111" s="331" t="s">
        <v>404</v>
      </c>
      <c r="P111" s="331" t="s">
        <v>28</v>
      </c>
      <c r="Q111" s="331" t="s">
        <v>56</v>
      </c>
      <c r="R111" s="331" t="s">
        <v>56</v>
      </c>
      <c r="S111" s="331" t="s">
        <v>56</v>
      </c>
      <c r="T111" s="331">
        <v>6</v>
      </c>
      <c r="U111" s="331">
        <v>1</v>
      </c>
      <c r="V111" s="331">
        <f t="shared" si="5"/>
        <v>6</v>
      </c>
      <c r="W111" s="328" t="str">
        <f t="shared" si="6"/>
        <v>MEDIO</v>
      </c>
      <c r="X111" s="333">
        <v>25</v>
      </c>
      <c r="Y111" s="333">
        <f t="shared" si="7"/>
        <v>150</v>
      </c>
      <c r="Z111" s="334" t="str">
        <f t="shared" si="8"/>
        <v>II</v>
      </c>
      <c r="AA111" s="335" t="str">
        <f t="shared" si="9"/>
        <v>NO ACEPTABLE O ACEPTABLE CON CONTROL ESPECIFICO</v>
      </c>
      <c r="AB111" s="336"/>
      <c r="AC111" s="336"/>
      <c r="AD111" s="331"/>
      <c r="AE111" s="337" t="s">
        <v>405</v>
      </c>
      <c r="AF111" s="331" t="s">
        <v>251</v>
      </c>
    </row>
    <row r="112" spans="2:32" s="324" customFormat="1" ht="54" customHeight="1" x14ac:dyDescent="0.2">
      <c r="B112" s="325"/>
      <c r="C112" s="326"/>
      <c r="D112" s="327"/>
      <c r="E112" s="327"/>
      <c r="F112" s="328" t="s">
        <v>254</v>
      </c>
      <c r="G112" s="329"/>
      <c r="H112" s="330" t="s">
        <v>213</v>
      </c>
      <c r="I112" s="331" t="s">
        <v>260</v>
      </c>
      <c r="J112" s="331" t="s">
        <v>406</v>
      </c>
      <c r="K112" s="332" t="s">
        <v>262</v>
      </c>
      <c r="L112" s="332"/>
      <c r="M112" s="333">
        <v>30</v>
      </c>
      <c r="N112" s="331">
        <v>8</v>
      </c>
      <c r="O112" s="331" t="s">
        <v>262</v>
      </c>
      <c r="P112" s="331" t="s">
        <v>28</v>
      </c>
      <c r="Q112" s="333" t="s">
        <v>56</v>
      </c>
      <c r="R112" s="331" t="s">
        <v>379</v>
      </c>
      <c r="S112" s="331" t="s">
        <v>56</v>
      </c>
      <c r="T112" s="331">
        <v>2</v>
      </c>
      <c r="U112" s="331">
        <v>2</v>
      </c>
      <c r="V112" s="331">
        <f t="shared" si="5"/>
        <v>4</v>
      </c>
      <c r="W112" s="328" t="str">
        <f t="shared" si="6"/>
        <v>BAJO</v>
      </c>
      <c r="X112" s="333">
        <v>10</v>
      </c>
      <c r="Y112" s="333">
        <f t="shared" si="7"/>
        <v>40</v>
      </c>
      <c r="Z112" s="334" t="str">
        <f t="shared" si="8"/>
        <v>III</v>
      </c>
      <c r="AA112" s="335" t="str">
        <f t="shared" si="9"/>
        <v>MEJORABLE</v>
      </c>
      <c r="AB112" s="336"/>
      <c r="AC112" s="336"/>
      <c r="AD112" s="331"/>
      <c r="AE112" s="337" t="s">
        <v>264</v>
      </c>
      <c r="AF112" s="331"/>
    </row>
    <row r="113" spans="2:32" s="324" customFormat="1" ht="54" customHeight="1" x14ac:dyDescent="0.2">
      <c r="B113" s="325"/>
      <c r="C113" s="326"/>
      <c r="D113" s="327"/>
      <c r="E113" s="327"/>
      <c r="F113" s="328" t="s">
        <v>254</v>
      </c>
      <c r="G113" s="329"/>
      <c r="H113" s="330"/>
      <c r="I113" s="331" t="s">
        <v>265</v>
      </c>
      <c r="J113" s="331" t="s">
        <v>266</v>
      </c>
      <c r="K113" s="332" t="s">
        <v>267</v>
      </c>
      <c r="L113" s="332"/>
      <c r="M113" s="333">
        <v>30</v>
      </c>
      <c r="N113" s="331">
        <v>2</v>
      </c>
      <c r="O113" s="331" t="s">
        <v>267</v>
      </c>
      <c r="P113" s="331" t="s">
        <v>28</v>
      </c>
      <c r="Q113" s="331" t="s">
        <v>56</v>
      </c>
      <c r="R113" s="331" t="s">
        <v>268</v>
      </c>
      <c r="S113" s="331" t="s">
        <v>56</v>
      </c>
      <c r="T113" s="331">
        <v>2</v>
      </c>
      <c r="U113" s="331">
        <v>3</v>
      </c>
      <c r="V113" s="331">
        <f t="shared" si="5"/>
        <v>6</v>
      </c>
      <c r="W113" s="328" t="str">
        <f t="shared" si="6"/>
        <v>MEDIO</v>
      </c>
      <c r="X113" s="333">
        <v>10</v>
      </c>
      <c r="Y113" s="333">
        <f t="shared" si="7"/>
        <v>60</v>
      </c>
      <c r="Z113" s="334" t="str">
        <f t="shared" si="8"/>
        <v>III</v>
      </c>
      <c r="AA113" s="335" t="str">
        <f t="shared" si="9"/>
        <v>MEJORABLE</v>
      </c>
      <c r="AB113" s="336"/>
      <c r="AC113" s="336"/>
      <c r="AD113" s="331"/>
      <c r="AE113" s="337" t="s">
        <v>269</v>
      </c>
      <c r="AF113" s="331" t="s">
        <v>251</v>
      </c>
    </row>
    <row r="114" spans="2:32" s="324" customFormat="1" ht="54" customHeight="1" x14ac:dyDescent="0.2">
      <c r="B114" s="325"/>
      <c r="C114" s="326"/>
      <c r="D114" s="327"/>
      <c r="E114" s="327"/>
      <c r="F114" s="328" t="s">
        <v>254</v>
      </c>
      <c r="G114" s="329"/>
      <c r="H114" s="330"/>
      <c r="I114" s="331" t="s">
        <v>270</v>
      </c>
      <c r="J114" s="331" t="s">
        <v>271</v>
      </c>
      <c r="K114" s="332" t="s">
        <v>272</v>
      </c>
      <c r="L114" s="332"/>
      <c r="M114" s="333">
        <v>30</v>
      </c>
      <c r="N114" s="331">
        <v>8</v>
      </c>
      <c r="O114" s="331" t="s">
        <v>272</v>
      </c>
      <c r="P114" s="331" t="s">
        <v>28</v>
      </c>
      <c r="Q114" s="331" t="s">
        <v>380</v>
      </c>
      <c r="R114" s="331" t="s">
        <v>381</v>
      </c>
      <c r="S114" s="331" t="s">
        <v>249</v>
      </c>
      <c r="T114" s="331">
        <v>2</v>
      </c>
      <c r="U114" s="331">
        <v>3</v>
      </c>
      <c r="V114" s="331">
        <f t="shared" si="5"/>
        <v>6</v>
      </c>
      <c r="W114" s="328" t="str">
        <f t="shared" si="6"/>
        <v>MEDIO</v>
      </c>
      <c r="X114" s="333">
        <v>10</v>
      </c>
      <c r="Y114" s="333">
        <f t="shared" si="7"/>
        <v>60</v>
      </c>
      <c r="Z114" s="334" t="str">
        <f t="shared" si="8"/>
        <v>III</v>
      </c>
      <c r="AA114" s="335" t="str">
        <f t="shared" si="9"/>
        <v>MEJORABLE</v>
      </c>
      <c r="AB114" s="336"/>
      <c r="AC114" s="336"/>
      <c r="AD114" s="331"/>
      <c r="AE114" s="337" t="s">
        <v>274</v>
      </c>
      <c r="AF114" s="331"/>
    </row>
    <row r="115" spans="2:32" s="324" customFormat="1" ht="54" customHeight="1" x14ac:dyDescent="0.2">
      <c r="B115" s="325"/>
      <c r="C115" s="326"/>
      <c r="D115" s="327"/>
      <c r="E115" s="327"/>
      <c r="F115" s="328" t="s">
        <v>254</v>
      </c>
      <c r="G115" s="329"/>
      <c r="H115" s="330"/>
      <c r="I115" s="331" t="s">
        <v>275</v>
      </c>
      <c r="J115" s="331" t="s">
        <v>276</v>
      </c>
      <c r="K115" s="332" t="s">
        <v>277</v>
      </c>
      <c r="L115" s="332"/>
      <c r="M115" s="333">
        <v>30</v>
      </c>
      <c r="N115" s="331">
        <v>8</v>
      </c>
      <c r="O115" s="331" t="s">
        <v>277</v>
      </c>
      <c r="P115" s="331" t="s">
        <v>28</v>
      </c>
      <c r="Q115" s="331" t="s">
        <v>56</v>
      </c>
      <c r="R115" s="331" t="s">
        <v>278</v>
      </c>
      <c r="S115" s="331" t="s">
        <v>56</v>
      </c>
      <c r="T115" s="331">
        <v>2</v>
      </c>
      <c r="U115" s="331">
        <v>2</v>
      </c>
      <c r="V115" s="331">
        <f t="shared" si="5"/>
        <v>4</v>
      </c>
      <c r="W115" s="328" t="str">
        <f t="shared" si="6"/>
        <v>BAJO</v>
      </c>
      <c r="X115" s="333">
        <v>10</v>
      </c>
      <c r="Y115" s="333">
        <f t="shared" si="7"/>
        <v>40</v>
      </c>
      <c r="Z115" s="334" t="str">
        <f t="shared" si="8"/>
        <v>III</v>
      </c>
      <c r="AA115" s="335" t="str">
        <f t="shared" si="9"/>
        <v>MEJORABLE</v>
      </c>
      <c r="AB115" s="336"/>
      <c r="AC115" s="336"/>
      <c r="AD115" s="331" t="s">
        <v>279</v>
      </c>
      <c r="AE115" s="337" t="s">
        <v>280</v>
      </c>
      <c r="AF115" s="331"/>
    </row>
    <row r="116" spans="2:32" s="324" customFormat="1" ht="54" customHeight="1" x14ac:dyDescent="0.2">
      <c r="B116" s="325"/>
      <c r="C116" s="326"/>
      <c r="D116" s="327"/>
      <c r="E116" s="327"/>
      <c r="F116" s="328" t="s">
        <v>254</v>
      </c>
      <c r="G116" s="329"/>
      <c r="H116" s="330"/>
      <c r="I116" s="331" t="s">
        <v>281</v>
      </c>
      <c r="J116" s="331" t="s">
        <v>382</v>
      </c>
      <c r="K116" s="332" t="s">
        <v>284</v>
      </c>
      <c r="L116" s="332"/>
      <c r="M116" s="333">
        <v>30</v>
      </c>
      <c r="N116" s="331">
        <v>8</v>
      </c>
      <c r="O116" s="331" t="s">
        <v>284</v>
      </c>
      <c r="P116" s="331" t="s">
        <v>28</v>
      </c>
      <c r="Q116" s="331" t="s">
        <v>383</v>
      </c>
      <c r="R116" s="331" t="s">
        <v>285</v>
      </c>
      <c r="S116" s="331" t="s">
        <v>378</v>
      </c>
      <c r="T116" s="331">
        <v>2</v>
      </c>
      <c r="U116" s="331">
        <v>2</v>
      </c>
      <c r="V116" s="331">
        <f t="shared" si="5"/>
        <v>4</v>
      </c>
      <c r="W116" s="328" t="str">
        <f t="shared" si="6"/>
        <v>BAJO</v>
      </c>
      <c r="X116" s="333">
        <v>10</v>
      </c>
      <c r="Y116" s="333">
        <f t="shared" si="7"/>
        <v>40</v>
      </c>
      <c r="Z116" s="334" t="str">
        <f t="shared" si="8"/>
        <v>III</v>
      </c>
      <c r="AA116" s="335" t="str">
        <f t="shared" si="9"/>
        <v>MEJORABLE</v>
      </c>
      <c r="AB116" s="336"/>
      <c r="AC116" s="336"/>
      <c r="AD116" s="331"/>
      <c r="AE116" s="337" t="s">
        <v>419</v>
      </c>
      <c r="AF116" s="331"/>
    </row>
    <row r="117" spans="2:32" s="324" customFormat="1" ht="54" customHeight="1" x14ac:dyDescent="0.2">
      <c r="B117" s="325"/>
      <c r="C117" s="326"/>
      <c r="D117" s="327"/>
      <c r="E117" s="327"/>
      <c r="F117" s="328" t="s">
        <v>51</v>
      </c>
      <c r="G117" s="329"/>
      <c r="H117" s="330" t="s">
        <v>74</v>
      </c>
      <c r="I117" s="331" t="s">
        <v>287</v>
      </c>
      <c r="J117" s="331" t="s">
        <v>76</v>
      </c>
      <c r="K117" s="332" t="s">
        <v>77</v>
      </c>
      <c r="L117" s="332"/>
      <c r="M117" s="333">
        <v>30</v>
      </c>
      <c r="N117" s="333">
        <v>8</v>
      </c>
      <c r="O117" s="331" t="s">
        <v>77</v>
      </c>
      <c r="P117" s="331" t="s">
        <v>28</v>
      </c>
      <c r="Q117" s="331" t="s">
        <v>56</v>
      </c>
      <c r="R117" s="331" t="s">
        <v>289</v>
      </c>
      <c r="S117" s="331" t="s">
        <v>290</v>
      </c>
      <c r="T117" s="331">
        <v>2</v>
      </c>
      <c r="U117" s="331">
        <v>4</v>
      </c>
      <c r="V117" s="331">
        <f t="shared" si="5"/>
        <v>8</v>
      </c>
      <c r="W117" s="328" t="str">
        <f t="shared" si="6"/>
        <v>MEDIO</v>
      </c>
      <c r="X117" s="333">
        <v>10</v>
      </c>
      <c r="Y117" s="333">
        <f t="shared" si="7"/>
        <v>80</v>
      </c>
      <c r="Z117" s="334" t="str">
        <f t="shared" si="8"/>
        <v>III</v>
      </c>
      <c r="AA117" s="335" t="str">
        <f t="shared" si="9"/>
        <v>MEJORABLE</v>
      </c>
      <c r="AB117" s="338"/>
      <c r="AC117" s="338"/>
      <c r="AD117" s="331" t="s">
        <v>291</v>
      </c>
      <c r="AE117" s="337" t="s">
        <v>292</v>
      </c>
      <c r="AF117" s="331"/>
    </row>
    <row r="118" spans="2:32" s="324" customFormat="1" ht="54" customHeight="1" x14ac:dyDescent="0.2">
      <c r="B118" s="325"/>
      <c r="C118" s="326"/>
      <c r="D118" s="327"/>
      <c r="E118" s="327"/>
      <c r="F118" s="328" t="s">
        <v>51</v>
      </c>
      <c r="G118" s="329"/>
      <c r="H118" s="330"/>
      <c r="I118" s="331" t="s">
        <v>293</v>
      </c>
      <c r="J118" s="331" t="s">
        <v>394</v>
      </c>
      <c r="K118" s="332" t="s">
        <v>85</v>
      </c>
      <c r="L118" s="332"/>
      <c r="M118" s="333">
        <v>30</v>
      </c>
      <c r="N118" s="333">
        <v>8</v>
      </c>
      <c r="O118" s="331" t="s">
        <v>85</v>
      </c>
      <c r="P118" s="331" t="s">
        <v>28</v>
      </c>
      <c r="Q118" s="331" t="s">
        <v>395</v>
      </c>
      <c r="R118" s="331" t="s">
        <v>375</v>
      </c>
      <c r="S118" s="331" t="s">
        <v>297</v>
      </c>
      <c r="T118" s="331">
        <v>2</v>
      </c>
      <c r="U118" s="331">
        <v>3</v>
      </c>
      <c r="V118" s="331">
        <f t="shared" si="5"/>
        <v>6</v>
      </c>
      <c r="W118" s="328" t="str">
        <f t="shared" si="6"/>
        <v>MEDIO</v>
      </c>
      <c r="X118" s="333">
        <v>10</v>
      </c>
      <c r="Y118" s="333">
        <f t="shared" si="7"/>
        <v>60</v>
      </c>
      <c r="Z118" s="334" t="str">
        <f t="shared" si="8"/>
        <v>III</v>
      </c>
      <c r="AA118" s="335" t="str">
        <f t="shared" si="9"/>
        <v>MEJORABLE</v>
      </c>
      <c r="AB118" s="338"/>
      <c r="AC118" s="338"/>
      <c r="AD118" s="331"/>
      <c r="AE118" s="337" t="s">
        <v>396</v>
      </c>
      <c r="AF118" s="331"/>
    </row>
    <row r="119" spans="2:32" s="324" customFormat="1" ht="54" customHeight="1" x14ac:dyDescent="0.2">
      <c r="B119" s="325"/>
      <c r="C119" s="326"/>
      <c r="D119" s="327"/>
      <c r="E119" s="327"/>
      <c r="F119" s="328" t="s">
        <v>254</v>
      </c>
      <c r="G119" s="329"/>
      <c r="H119" s="339" t="s">
        <v>100</v>
      </c>
      <c r="I119" s="331" t="s">
        <v>299</v>
      </c>
      <c r="J119" s="331" t="s">
        <v>300</v>
      </c>
      <c r="K119" s="332" t="s">
        <v>301</v>
      </c>
      <c r="L119" s="332"/>
      <c r="M119" s="333">
        <v>30</v>
      </c>
      <c r="N119" s="333">
        <v>8</v>
      </c>
      <c r="O119" s="331" t="s">
        <v>301</v>
      </c>
      <c r="P119" s="331" t="s">
        <v>28</v>
      </c>
      <c r="Q119" s="331" t="s">
        <v>56</v>
      </c>
      <c r="R119" s="331" t="s">
        <v>302</v>
      </c>
      <c r="S119" s="331" t="s">
        <v>303</v>
      </c>
      <c r="T119" s="331">
        <v>2</v>
      </c>
      <c r="U119" s="331">
        <v>3</v>
      </c>
      <c r="V119" s="331">
        <f t="shared" si="5"/>
        <v>6</v>
      </c>
      <c r="W119" s="328" t="str">
        <f t="shared" si="6"/>
        <v>MEDIO</v>
      </c>
      <c r="X119" s="333">
        <v>10</v>
      </c>
      <c r="Y119" s="333">
        <f t="shared" si="7"/>
        <v>60</v>
      </c>
      <c r="Z119" s="334" t="str">
        <f t="shared" si="8"/>
        <v>III</v>
      </c>
      <c r="AA119" s="335" t="str">
        <f t="shared" si="9"/>
        <v>MEJORABLE</v>
      </c>
      <c r="AB119" s="338"/>
      <c r="AC119" s="338"/>
      <c r="AD119" s="331"/>
      <c r="AE119" s="337" t="s">
        <v>420</v>
      </c>
      <c r="AF119" s="331"/>
    </row>
    <row r="120" spans="2:32" s="324" customFormat="1" ht="54" customHeight="1" x14ac:dyDescent="0.2">
      <c r="B120" s="325"/>
      <c r="C120" s="326"/>
      <c r="D120" s="327"/>
      <c r="E120" s="327"/>
      <c r="F120" s="328" t="s">
        <v>51</v>
      </c>
      <c r="G120" s="329"/>
      <c r="H120" s="339" t="s">
        <v>65</v>
      </c>
      <c r="I120" s="331" t="s">
        <v>66</v>
      </c>
      <c r="J120" s="331" t="s">
        <v>67</v>
      </c>
      <c r="K120" s="332" t="s">
        <v>68</v>
      </c>
      <c r="L120" s="332"/>
      <c r="M120" s="333">
        <v>30</v>
      </c>
      <c r="N120" s="333">
        <v>8</v>
      </c>
      <c r="O120" s="331" t="s">
        <v>68</v>
      </c>
      <c r="P120" s="331" t="s">
        <v>28</v>
      </c>
      <c r="Q120" s="331" t="s">
        <v>56</v>
      </c>
      <c r="R120" s="331" t="s">
        <v>305</v>
      </c>
      <c r="S120" s="331" t="s">
        <v>306</v>
      </c>
      <c r="T120" s="331">
        <v>2</v>
      </c>
      <c r="U120" s="331">
        <v>2</v>
      </c>
      <c r="V120" s="331">
        <f t="shared" si="5"/>
        <v>4</v>
      </c>
      <c r="W120" s="328" t="str">
        <f t="shared" si="6"/>
        <v>BAJO</v>
      </c>
      <c r="X120" s="333">
        <v>10</v>
      </c>
      <c r="Y120" s="333">
        <f t="shared" si="7"/>
        <v>40</v>
      </c>
      <c r="Z120" s="334" t="str">
        <f t="shared" si="8"/>
        <v>III</v>
      </c>
      <c r="AA120" s="335" t="str">
        <f t="shared" si="9"/>
        <v>MEJORABLE</v>
      </c>
      <c r="AB120" s="338"/>
      <c r="AC120" s="338"/>
      <c r="AD120" s="331"/>
      <c r="AE120" s="340" t="s">
        <v>307</v>
      </c>
      <c r="AF120" s="331"/>
    </row>
    <row r="121" spans="2:32" s="324" customFormat="1" ht="54" customHeight="1" x14ac:dyDescent="0.2">
      <c r="B121" s="325"/>
      <c r="C121" s="326"/>
      <c r="D121" s="327"/>
      <c r="E121" s="327"/>
      <c r="F121" s="328" t="s">
        <v>51</v>
      </c>
      <c r="G121" s="329"/>
      <c r="H121" s="339" t="s">
        <v>220</v>
      </c>
      <c r="I121" s="339" t="s">
        <v>408</v>
      </c>
      <c r="J121" s="331" t="s">
        <v>409</v>
      </c>
      <c r="K121" s="332" t="s">
        <v>410</v>
      </c>
      <c r="L121" s="332"/>
      <c r="M121" s="333">
        <v>30</v>
      </c>
      <c r="N121" s="333">
        <v>8</v>
      </c>
      <c r="O121" s="331" t="s">
        <v>410</v>
      </c>
      <c r="P121" s="331" t="s">
        <v>28</v>
      </c>
      <c r="Q121" s="331" t="s">
        <v>56</v>
      </c>
      <c r="R121" s="331" t="s">
        <v>411</v>
      </c>
      <c r="S121" s="331" t="s">
        <v>412</v>
      </c>
      <c r="T121" s="331">
        <v>2</v>
      </c>
      <c r="U121" s="331">
        <v>2</v>
      </c>
      <c r="V121" s="331">
        <f t="shared" si="5"/>
        <v>4</v>
      </c>
      <c r="W121" s="328" t="str">
        <f t="shared" si="6"/>
        <v>BAJO</v>
      </c>
      <c r="X121" s="333">
        <v>25</v>
      </c>
      <c r="Y121" s="333">
        <f t="shared" si="7"/>
        <v>100</v>
      </c>
      <c r="Z121" s="334" t="str">
        <f t="shared" si="8"/>
        <v>III</v>
      </c>
      <c r="AA121" s="335" t="str">
        <f t="shared" si="9"/>
        <v>MEJORABLE</v>
      </c>
      <c r="AB121" s="338"/>
      <c r="AC121" s="338"/>
      <c r="AD121" s="331"/>
      <c r="AE121" s="331" t="s">
        <v>413</v>
      </c>
      <c r="AF121" s="331" t="s">
        <v>414</v>
      </c>
    </row>
    <row r="122" spans="2:32" s="324" customFormat="1" ht="54" customHeight="1" x14ac:dyDescent="0.2">
      <c r="B122" s="325"/>
      <c r="C122" s="326" t="s">
        <v>423</v>
      </c>
      <c r="D122" s="327" t="s">
        <v>424</v>
      </c>
      <c r="E122" s="327" t="s">
        <v>424</v>
      </c>
      <c r="F122" s="328" t="s">
        <v>51</v>
      </c>
      <c r="G122" s="329"/>
      <c r="H122" s="330" t="s">
        <v>186</v>
      </c>
      <c r="I122" s="331" t="s">
        <v>129</v>
      </c>
      <c r="J122" s="331" t="s">
        <v>401</v>
      </c>
      <c r="K122" s="332" t="s">
        <v>131</v>
      </c>
      <c r="L122" s="332"/>
      <c r="M122" s="333">
        <v>30</v>
      </c>
      <c r="N122" s="333">
        <v>8</v>
      </c>
      <c r="O122" s="331" t="s">
        <v>131</v>
      </c>
      <c r="P122" s="331" t="s">
        <v>28</v>
      </c>
      <c r="Q122" s="331" t="s">
        <v>247</v>
      </c>
      <c r="R122" s="331" t="s">
        <v>248</v>
      </c>
      <c r="S122" s="331" t="s">
        <v>249</v>
      </c>
      <c r="T122" s="331">
        <v>2</v>
      </c>
      <c r="U122" s="331">
        <v>2</v>
      </c>
      <c r="V122" s="331">
        <f t="shared" si="5"/>
        <v>4</v>
      </c>
      <c r="W122" s="328" t="str">
        <f t="shared" si="6"/>
        <v>BAJO</v>
      </c>
      <c r="X122" s="333">
        <v>10</v>
      </c>
      <c r="Y122" s="333">
        <f t="shared" si="7"/>
        <v>40</v>
      </c>
      <c r="Z122" s="334" t="str">
        <f t="shared" si="8"/>
        <v>III</v>
      </c>
      <c r="AA122" s="335" t="str">
        <f t="shared" si="9"/>
        <v>MEJORABLE</v>
      </c>
      <c r="AB122" s="336"/>
      <c r="AC122" s="336"/>
      <c r="AD122" s="331"/>
      <c r="AE122" s="323" t="s">
        <v>250</v>
      </c>
      <c r="AF122" s="331"/>
    </row>
    <row r="123" spans="2:32" s="324" customFormat="1" ht="54" customHeight="1" x14ac:dyDescent="0.2">
      <c r="B123" s="325"/>
      <c r="C123" s="326"/>
      <c r="D123" s="327"/>
      <c r="E123" s="327"/>
      <c r="F123" s="328" t="s">
        <v>51</v>
      </c>
      <c r="G123" s="329"/>
      <c r="H123" s="330"/>
      <c r="I123" s="331" t="s">
        <v>53</v>
      </c>
      <c r="J123" s="331" t="s">
        <v>252</v>
      </c>
      <c r="K123" s="332" t="s">
        <v>253</v>
      </c>
      <c r="L123" s="332"/>
      <c r="M123" s="333">
        <v>30</v>
      </c>
      <c r="N123" s="331">
        <v>8</v>
      </c>
      <c r="O123" s="331" t="s">
        <v>253</v>
      </c>
      <c r="P123" s="331" t="s">
        <v>28</v>
      </c>
      <c r="Q123" s="331" t="s">
        <v>387</v>
      </c>
      <c r="R123" s="331" t="s">
        <v>57</v>
      </c>
      <c r="S123" s="331" t="s">
        <v>249</v>
      </c>
      <c r="T123" s="331">
        <v>2</v>
      </c>
      <c r="U123" s="331">
        <v>3</v>
      </c>
      <c r="V123" s="331">
        <f t="shared" si="5"/>
        <v>6</v>
      </c>
      <c r="W123" s="328" t="str">
        <f t="shared" si="6"/>
        <v>MEDIO</v>
      </c>
      <c r="X123" s="333">
        <v>10</v>
      </c>
      <c r="Y123" s="333">
        <f t="shared" si="7"/>
        <v>60</v>
      </c>
      <c r="Z123" s="334" t="str">
        <f t="shared" si="8"/>
        <v>III</v>
      </c>
      <c r="AA123" s="335" t="str">
        <f t="shared" si="9"/>
        <v>MEJORABLE</v>
      </c>
      <c r="AB123" s="336"/>
      <c r="AC123" s="336"/>
      <c r="AD123" s="331"/>
      <c r="AE123" s="337" t="s">
        <v>388</v>
      </c>
      <c r="AF123" s="331"/>
    </row>
    <row r="124" spans="2:32" s="324" customFormat="1" ht="54" customHeight="1" x14ac:dyDescent="0.2">
      <c r="B124" s="325"/>
      <c r="C124" s="326"/>
      <c r="D124" s="327"/>
      <c r="E124" s="327"/>
      <c r="F124" s="328" t="s">
        <v>254</v>
      </c>
      <c r="G124" s="329"/>
      <c r="H124" s="330"/>
      <c r="I124" s="331" t="s">
        <v>255</v>
      </c>
      <c r="J124" s="331" t="s">
        <v>256</v>
      </c>
      <c r="K124" s="332" t="s">
        <v>391</v>
      </c>
      <c r="L124" s="332"/>
      <c r="M124" s="333">
        <v>30</v>
      </c>
      <c r="N124" s="331">
        <v>8</v>
      </c>
      <c r="O124" s="331" t="s">
        <v>391</v>
      </c>
      <c r="P124" s="331" t="s">
        <v>28</v>
      </c>
      <c r="Q124" s="331" t="s">
        <v>392</v>
      </c>
      <c r="R124" s="331" t="s">
        <v>258</v>
      </c>
      <c r="S124" s="331" t="s">
        <v>249</v>
      </c>
      <c r="T124" s="331">
        <v>2</v>
      </c>
      <c r="U124" s="331">
        <v>2</v>
      </c>
      <c r="V124" s="331">
        <f t="shared" si="5"/>
        <v>4</v>
      </c>
      <c r="W124" s="328" t="str">
        <f t="shared" si="6"/>
        <v>BAJO</v>
      </c>
      <c r="X124" s="333">
        <v>10</v>
      </c>
      <c r="Y124" s="333">
        <f t="shared" si="7"/>
        <v>40</v>
      </c>
      <c r="Z124" s="334" t="str">
        <f t="shared" si="8"/>
        <v>III</v>
      </c>
      <c r="AA124" s="335" t="str">
        <f t="shared" si="9"/>
        <v>MEJORABLE</v>
      </c>
      <c r="AB124" s="336"/>
      <c r="AC124" s="336"/>
      <c r="AD124" s="331" t="s">
        <v>393</v>
      </c>
      <c r="AE124" s="337" t="s">
        <v>259</v>
      </c>
      <c r="AF124" s="331"/>
    </row>
    <row r="125" spans="2:32" s="324" customFormat="1" ht="54" customHeight="1" x14ac:dyDescent="0.2">
      <c r="B125" s="325"/>
      <c r="C125" s="326"/>
      <c r="D125" s="327"/>
      <c r="E125" s="327"/>
      <c r="F125" s="328"/>
      <c r="G125" s="329" t="s">
        <v>51</v>
      </c>
      <c r="H125" s="339" t="s">
        <v>213</v>
      </c>
      <c r="I125" s="331" t="s">
        <v>402</v>
      </c>
      <c r="J125" s="331" t="s">
        <v>403</v>
      </c>
      <c r="K125" s="332" t="s">
        <v>404</v>
      </c>
      <c r="L125" s="332"/>
      <c r="M125" s="333">
        <v>30</v>
      </c>
      <c r="N125" s="331">
        <v>3</v>
      </c>
      <c r="O125" s="331" t="s">
        <v>404</v>
      </c>
      <c r="P125" s="331" t="s">
        <v>28</v>
      </c>
      <c r="Q125" s="331" t="s">
        <v>56</v>
      </c>
      <c r="R125" s="331" t="s">
        <v>56</v>
      </c>
      <c r="S125" s="331" t="s">
        <v>56</v>
      </c>
      <c r="T125" s="331">
        <v>6</v>
      </c>
      <c r="U125" s="331">
        <v>1</v>
      </c>
      <c r="V125" s="331">
        <f t="shared" si="5"/>
        <v>6</v>
      </c>
      <c r="W125" s="328" t="str">
        <f t="shared" si="6"/>
        <v>MEDIO</v>
      </c>
      <c r="X125" s="333">
        <v>25</v>
      </c>
      <c r="Y125" s="333">
        <f t="shared" si="7"/>
        <v>150</v>
      </c>
      <c r="Z125" s="334" t="str">
        <f t="shared" si="8"/>
        <v>II</v>
      </c>
      <c r="AA125" s="335" t="str">
        <f t="shared" si="9"/>
        <v>NO ACEPTABLE O ACEPTABLE CON CONTROL ESPECIFICO</v>
      </c>
      <c r="AB125" s="336"/>
      <c r="AC125" s="336"/>
      <c r="AD125" s="331"/>
      <c r="AE125" s="337" t="s">
        <v>405</v>
      </c>
      <c r="AF125" s="331" t="s">
        <v>251</v>
      </c>
    </row>
    <row r="126" spans="2:32" s="324" customFormat="1" ht="54" customHeight="1" x14ac:dyDescent="0.2">
      <c r="B126" s="325"/>
      <c r="C126" s="326"/>
      <c r="D126" s="327"/>
      <c r="E126" s="327"/>
      <c r="F126" s="328" t="s">
        <v>254</v>
      </c>
      <c r="G126" s="329"/>
      <c r="H126" s="330" t="s">
        <v>213</v>
      </c>
      <c r="I126" s="331" t="s">
        <v>260</v>
      </c>
      <c r="J126" s="331" t="s">
        <v>406</v>
      </c>
      <c r="K126" s="332" t="s">
        <v>262</v>
      </c>
      <c r="L126" s="332"/>
      <c r="M126" s="333">
        <v>30</v>
      </c>
      <c r="N126" s="331">
        <v>8</v>
      </c>
      <c r="O126" s="331" t="s">
        <v>262</v>
      </c>
      <c r="P126" s="331" t="s">
        <v>28</v>
      </c>
      <c r="Q126" s="333" t="s">
        <v>56</v>
      </c>
      <c r="R126" s="331" t="s">
        <v>379</v>
      </c>
      <c r="S126" s="331" t="s">
        <v>56</v>
      </c>
      <c r="T126" s="331">
        <v>2</v>
      </c>
      <c r="U126" s="331">
        <v>2</v>
      </c>
      <c r="V126" s="331">
        <f t="shared" si="5"/>
        <v>4</v>
      </c>
      <c r="W126" s="328" t="str">
        <f t="shared" si="6"/>
        <v>BAJO</v>
      </c>
      <c r="X126" s="333">
        <v>10</v>
      </c>
      <c r="Y126" s="333">
        <f t="shared" si="7"/>
        <v>40</v>
      </c>
      <c r="Z126" s="334" t="str">
        <f t="shared" si="8"/>
        <v>III</v>
      </c>
      <c r="AA126" s="335" t="str">
        <f t="shared" si="9"/>
        <v>MEJORABLE</v>
      </c>
      <c r="AB126" s="336"/>
      <c r="AC126" s="336"/>
      <c r="AD126" s="331"/>
      <c r="AE126" s="337" t="s">
        <v>264</v>
      </c>
      <c r="AF126" s="331"/>
    </row>
    <row r="127" spans="2:32" s="324" customFormat="1" ht="54" customHeight="1" x14ac:dyDescent="0.2">
      <c r="B127" s="325"/>
      <c r="C127" s="326"/>
      <c r="D127" s="327"/>
      <c r="E127" s="327"/>
      <c r="F127" s="328" t="s">
        <v>254</v>
      </c>
      <c r="G127" s="329"/>
      <c r="H127" s="330"/>
      <c r="I127" s="331" t="s">
        <v>265</v>
      </c>
      <c r="J127" s="331" t="s">
        <v>266</v>
      </c>
      <c r="K127" s="332" t="s">
        <v>267</v>
      </c>
      <c r="L127" s="332"/>
      <c r="M127" s="333">
        <v>30</v>
      </c>
      <c r="N127" s="331">
        <v>2</v>
      </c>
      <c r="O127" s="331" t="s">
        <v>267</v>
      </c>
      <c r="P127" s="331" t="s">
        <v>28</v>
      </c>
      <c r="Q127" s="331" t="s">
        <v>56</v>
      </c>
      <c r="R127" s="331" t="s">
        <v>268</v>
      </c>
      <c r="S127" s="331" t="s">
        <v>56</v>
      </c>
      <c r="T127" s="331">
        <v>2</v>
      </c>
      <c r="U127" s="331">
        <v>3</v>
      </c>
      <c r="V127" s="331">
        <f t="shared" si="5"/>
        <v>6</v>
      </c>
      <c r="W127" s="328" t="str">
        <f t="shared" si="6"/>
        <v>MEDIO</v>
      </c>
      <c r="X127" s="333">
        <v>10</v>
      </c>
      <c r="Y127" s="333">
        <f t="shared" si="7"/>
        <v>60</v>
      </c>
      <c r="Z127" s="334" t="str">
        <f t="shared" si="8"/>
        <v>III</v>
      </c>
      <c r="AA127" s="335" t="str">
        <f t="shared" si="9"/>
        <v>MEJORABLE</v>
      </c>
      <c r="AB127" s="336"/>
      <c r="AC127" s="336"/>
      <c r="AD127" s="331"/>
      <c r="AE127" s="337" t="s">
        <v>269</v>
      </c>
      <c r="AF127" s="331" t="s">
        <v>251</v>
      </c>
    </row>
    <row r="128" spans="2:32" s="324" customFormat="1" ht="54" customHeight="1" x14ac:dyDescent="0.2">
      <c r="B128" s="325"/>
      <c r="C128" s="326"/>
      <c r="D128" s="327"/>
      <c r="E128" s="327"/>
      <c r="F128" s="328" t="s">
        <v>254</v>
      </c>
      <c r="G128" s="329"/>
      <c r="H128" s="330"/>
      <c r="I128" s="331" t="s">
        <v>270</v>
      </c>
      <c r="J128" s="331" t="s">
        <v>271</v>
      </c>
      <c r="K128" s="332" t="s">
        <v>272</v>
      </c>
      <c r="L128" s="332"/>
      <c r="M128" s="333">
        <v>30</v>
      </c>
      <c r="N128" s="331">
        <v>8</v>
      </c>
      <c r="O128" s="331" t="s">
        <v>272</v>
      </c>
      <c r="P128" s="331" t="s">
        <v>28</v>
      </c>
      <c r="Q128" s="331" t="s">
        <v>380</v>
      </c>
      <c r="R128" s="331" t="s">
        <v>381</v>
      </c>
      <c r="S128" s="331" t="s">
        <v>249</v>
      </c>
      <c r="T128" s="331">
        <v>2</v>
      </c>
      <c r="U128" s="331">
        <v>3</v>
      </c>
      <c r="V128" s="331">
        <f t="shared" si="5"/>
        <v>6</v>
      </c>
      <c r="W128" s="328" t="str">
        <f t="shared" si="6"/>
        <v>MEDIO</v>
      </c>
      <c r="X128" s="333">
        <v>10</v>
      </c>
      <c r="Y128" s="333">
        <f t="shared" si="7"/>
        <v>60</v>
      </c>
      <c r="Z128" s="334" t="str">
        <f t="shared" si="8"/>
        <v>III</v>
      </c>
      <c r="AA128" s="335" t="str">
        <f t="shared" si="9"/>
        <v>MEJORABLE</v>
      </c>
      <c r="AB128" s="336"/>
      <c r="AC128" s="336"/>
      <c r="AD128" s="331"/>
      <c r="AE128" s="337" t="s">
        <v>274</v>
      </c>
      <c r="AF128" s="331"/>
    </row>
    <row r="129" spans="2:32" s="324" customFormat="1" ht="54" customHeight="1" x14ac:dyDescent="0.2">
      <c r="B129" s="325"/>
      <c r="C129" s="326"/>
      <c r="D129" s="327"/>
      <c r="E129" s="327"/>
      <c r="F129" s="328" t="s">
        <v>254</v>
      </c>
      <c r="G129" s="329"/>
      <c r="H129" s="330"/>
      <c r="I129" s="331" t="s">
        <v>275</v>
      </c>
      <c r="J129" s="331" t="s">
        <v>276</v>
      </c>
      <c r="K129" s="332" t="s">
        <v>277</v>
      </c>
      <c r="L129" s="332"/>
      <c r="M129" s="333">
        <v>30</v>
      </c>
      <c r="N129" s="331">
        <v>8</v>
      </c>
      <c r="O129" s="331" t="s">
        <v>277</v>
      </c>
      <c r="P129" s="331" t="s">
        <v>28</v>
      </c>
      <c r="Q129" s="331" t="s">
        <v>56</v>
      </c>
      <c r="R129" s="331" t="s">
        <v>278</v>
      </c>
      <c r="S129" s="331" t="s">
        <v>56</v>
      </c>
      <c r="T129" s="331">
        <v>2</v>
      </c>
      <c r="U129" s="331">
        <v>2</v>
      </c>
      <c r="V129" s="331">
        <f t="shared" si="5"/>
        <v>4</v>
      </c>
      <c r="W129" s="328" t="str">
        <f t="shared" si="6"/>
        <v>BAJO</v>
      </c>
      <c r="X129" s="333">
        <v>10</v>
      </c>
      <c r="Y129" s="333">
        <f t="shared" si="7"/>
        <v>40</v>
      </c>
      <c r="Z129" s="334" t="str">
        <f t="shared" si="8"/>
        <v>III</v>
      </c>
      <c r="AA129" s="335" t="str">
        <f t="shared" si="9"/>
        <v>MEJORABLE</v>
      </c>
      <c r="AB129" s="336"/>
      <c r="AC129" s="336"/>
      <c r="AD129" s="331" t="s">
        <v>279</v>
      </c>
      <c r="AE129" s="337" t="s">
        <v>425</v>
      </c>
      <c r="AF129" s="331"/>
    </row>
    <row r="130" spans="2:32" s="324" customFormat="1" ht="54" customHeight="1" x14ac:dyDescent="0.2">
      <c r="B130" s="325"/>
      <c r="C130" s="326"/>
      <c r="D130" s="327"/>
      <c r="E130" s="327"/>
      <c r="F130" s="328" t="s">
        <v>254</v>
      </c>
      <c r="G130" s="329"/>
      <c r="H130" s="330"/>
      <c r="I130" s="331" t="s">
        <v>281</v>
      </c>
      <c r="J130" s="331" t="s">
        <v>382</v>
      </c>
      <c r="K130" s="332" t="s">
        <v>284</v>
      </c>
      <c r="L130" s="332"/>
      <c r="M130" s="333">
        <v>30</v>
      </c>
      <c r="N130" s="331">
        <v>8</v>
      </c>
      <c r="O130" s="331" t="s">
        <v>284</v>
      </c>
      <c r="P130" s="331" t="s">
        <v>28</v>
      </c>
      <c r="Q130" s="331" t="s">
        <v>383</v>
      </c>
      <c r="R130" s="331" t="s">
        <v>285</v>
      </c>
      <c r="S130" s="331" t="s">
        <v>378</v>
      </c>
      <c r="T130" s="331">
        <v>2</v>
      </c>
      <c r="U130" s="331">
        <v>2</v>
      </c>
      <c r="V130" s="331">
        <f t="shared" si="5"/>
        <v>4</v>
      </c>
      <c r="W130" s="328" t="str">
        <f t="shared" si="6"/>
        <v>BAJO</v>
      </c>
      <c r="X130" s="333">
        <v>10</v>
      </c>
      <c r="Y130" s="333">
        <f t="shared" si="7"/>
        <v>40</v>
      </c>
      <c r="Z130" s="334" t="str">
        <f t="shared" si="8"/>
        <v>III</v>
      </c>
      <c r="AA130" s="335" t="str">
        <f t="shared" si="9"/>
        <v>MEJORABLE</v>
      </c>
      <c r="AB130" s="336"/>
      <c r="AC130" s="336"/>
      <c r="AD130" s="331"/>
      <c r="AE130" s="337" t="s">
        <v>384</v>
      </c>
      <c r="AF130" s="331"/>
    </row>
    <row r="131" spans="2:32" s="324" customFormat="1" ht="54" customHeight="1" x14ac:dyDescent="0.2">
      <c r="B131" s="325"/>
      <c r="C131" s="326"/>
      <c r="D131" s="327"/>
      <c r="E131" s="327"/>
      <c r="F131" s="328" t="s">
        <v>51</v>
      </c>
      <c r="G131" s="329"/>
      <c r="H131" s="330" t="s">
        <v>74</v>
      </c>
      <c r="I131" s="331" t="s">
        <v>287</v>
      </c>
      <c r="J131" s="331" t="s">
        <v>76</v>
      </c>
      <c r="K131" s="332" t="s">
        <v>77</v>
      </c>
      <c r="L131" s="332"/>
      <c r="M131" s="333">
        <v>30</v>
      </c>
      <c r="N131" s="333">
        <v>6</v>
      </c>
      <c r="O131" s="331" t="s">
        <v>77</v>
      </c>
      <c r="P131" s="331" t="s">
        <v>28</v>
      </c>
      <c r="Q131" s="331" t="s">
        <v>56</v>
      </c>
      <c r="R131" s="331" t="s">
        <v>289</v>
      </c>
      <c r="S131" s="331" t="s">
        <v>290</v>
      </c>
      <c r="T131" s="331">
        <v>2</v>
      </c>
      <c r="U131" s="331">
        <v>4</v>
      </c>
      <c r="V131" s="331">
        <f t="shared" si="5"/>
        <v>8</v>
      </c>
      <c r="W131" s="328" t="str">
        <f t="shared" si="6"/>
        <v>MEDIO</v>
      </c>
      <c r="X131" s="333">
        <v>10</v>
      </c>
      <c r="Y131" s="333">
        <f t="shared" si="7"/>
        <v>80</v>
      </c>
      <c r="Z131" s="334" t="str">
        <f t="shared" si="8"/>
        <v>III</v>
      </c>
      <c r="AA131" s="335" t="str">
        <f t="shared" si="9"/>
        <v>MEJORABLE</v>
      </c>
      <c r="AB131" s="338"/>
      <c r="AC131" s="338"/>
      <c r="AD131" s="331" t="s">
        <v>291</v>
      </c>
      <c r="AE131" s="337" t="s">
        <v>292</v>
      </c>
      <c r="AF131" s="331"/>
    </row>
    <row r="132" spans="2:32" s="324" customFormat="1" ht="54" customHeight="1" x14ac:dyDescent="0.2">
      <c r="B132" s="325"/>
      <c r="C132" s="326"/>
      <c r="D132" s="327"/>
      <c r="E132" s="327"/>
      <c r="F132" s="328" t="s">
        <v>51</v>
      </c>
      <c r="G132" s="329"/>
      <c r="H132" s="330"/>
      <c r="I132" s="331" t="s">
        <v>293</v>
      </c>
      <c r="J132" s="331" t="s">
        <v>394</v>
      </c>
      <c r="K132" s="332" t="s">
        <v>85</v>
      </c>
      <c r="L132" s="332"/>
      <c r="M132" s="333">
        <v>30</v>
      </c>
      <c r="N132" s="333">
        <v>8</v>
      </c>
      <c r="O132" s="331" t="s">
        <v>85</v>
      </c>
      <c r="P132" s="331" t="s">
        <v>28</v>
      </c>
      <c r="Q132" s="331" t="s">
        <v>395</v>
      </c>
      <c r="R132" s="331" t="s">
        <v>375</v>
      </c>
      <c r="S132" s="331" t="s">
        <v>297</v>
      </c>
      <c r="T132" s="331">
        <v>2</v>
      </c>
      <c r="U132" s="331">
        <v>3</v>
      </c>
      <c r="V132" s="331">
        <f t="shared" si="5"/>
        <v>6</v>
      </c>
      <c r="W132" s="328" t="str">
        <f t="shared" si="6"/>
        <v>MEDIO</v>
      </c>
      <c r="X132" s="333">
        <v>10</v>
      </c>
      <c r="Y132" s="333">
        <f t="shared" si="7"/>
        <v>60</v>
      </c>
      <c r="Z132" s="334" t="str">
        <f t="shared" si="8"/>
        <v>III</v>
      </c>
      <c r="AA132" s="335" t="str">
        <f t="shared" si="9"/>
        <v>MEJORABLE</v>
      </c>
      <c r="AB132" s="338"/>
      <c r="AC132" s="338"/>
      <c r="AD132" s="331"/>
      <c r="AE132" s="337" t="s">
        <v>396</v>
      </c>
      <c r="AF132" s="331"/>
    </row>
    <row r="133" spans="2:32" s="324" customFormat="1" ht="54" customHeight="1" x14ac:dyDescent="0.2">
      <c r="B133" s="325"/>
      <c r="C133" s="326"/>
      <c r="D133" s="327"/>
      <c r="E133" s="327"/>
      <c r="F133" s="328" t="s">
        <v>254</v>
      </c>
      <c r="G133" s="329"/>
      <c r="H133" s="339" t="s">
        <v>100</v>
      </c>
      <c r="I133" s="331" t="s">
        <v>299</v>
      </c>
      <c r="J133" s="331" t="s">
        <v>300</v>
      </c>
      <c r="K133" s="332" t="s">
        <v>301</v>
      </c>
      <c r="L133" s="332"/>
      <c r="M133" s="333">
        <v>30</v>
      </c>
      <c r="N133" s="333">
        <v>8</v>
      </c>
      <c r="O133" s="331" t="s">
        <v>301</v>
      </c>
      <c r="P133" s="331" t="s">
        <v>28</v>
      </c>
      <c r="Q133" s="331" t="s">
        <v>56</v>
      </c>
      <c r="R133" s="331" t="s">
        <v>302</v>
      </c>
      <c r="S133" s="331" t="s">
        <v>303</v>
      </c>
      <c r="T133" s="331">
        <v>2</v>
      </c>
      <c r="U133" s="331">
        <v>3</v>
      </c>
      <c r="V133" s="331">
        <f t="shared" si="5"/>
        <v>6</v>
      </c>
      <c r="W133" s="328" t="str">
        <f t="shared" si="6"/>
        <v>MEDIO</v>
      </c>
      <c r="X133" s="333">
        <v>10</v>
      </c>
      <c r="Y133" s="333">
        <f t="shared" si="7"/>
        <v>60</v>
      </c>
      <c r="Z133" s="334" t="str">
        <f t="shared" si="8"/>
        <v>III</v>
      </c>
      <c r="AA133" s="335" t="str">
        <f t="shared" si="9"/>
        <v>MEJORABLE</v>
      </c>
      <c r="AB133" s="338"/>
      <c r="AC133" s="338"/>
      <c r="AD133" s="331"/>
      <c r="AE133" s="337" t="s">
        <v>420</v>
      </c>
      <c r="AF133" s="331"/>
    </row>
    <row r="134" spans="2:32" s="324" customFormat="1" ht="54" customHeight="1" x14ac:dyDescent="0.2">
      <c r="B134" s="325"/>
      <c r="C134" s="326"/>
      <c r="D134" s="327"/>
      <c r="E134" s="327"/>
      <c r="F134" s="328" t="s">
        <v>51</v>
      </c>
      <c r="G134" s="329"/>
      <c r="H134" s="339" t="s">
        <v>65</v>
      </c>
      <c r="I134" s="331" t="s">
        <v>66</v>
      </c>
      <c r="J134" s="331" t="s">
        <v>67</v>
      </c>
      <c r="K134" s="332" t="s">
        <v>68</v>
      </c>
      <c r="L134" s="332"/>
      <c r="M134" s="333">
        <v>30</v>
      </c>
      <c r="N134" s="333">
        <v>8</v>
      </c>
      <c r="O134" s="331" t="s">
        <v>68</v>
      </c>
      <c r="P134" s="331" t="s">
        <v>28</v>
      </c>
      <c r="Q134" s="331" t="s">
        <v>56</v>
      </c>
      <c r="R134" s="331" t="s">
        <v>305</v>
      </c>
      <c r="S134" s="331" t="s">
        <v>306</v>
      </c>
      <c r="T134" s="331">
        <v>2</v>
      </c>
      <c r="U134" s="331">
        <v>2</v>
      </c>
      <c r="V134" s="331">
        <f t="shared" si="5"/>
        <v>4</v>
      </c>
      <c r="W134" s="328" t="str">
        <f t="shared" si="6"/>
        <v>BAJO</v>
      </c>
      <c r="X134" s="333">
        <v>10</v>
      </c>
      <c r="Y134" s="333">
        <f t="shared" si="7"/>
        <v>40</v>
      </c>
      <c r="Z134" s="334" t="str">
        <f t="shared" si="8"/>
        <v>III</v>
      </c>
      <c r="AA134" s="335" t="str">
        <f t="shared" si="9"/>
        <v>MEJORABLE</v>
      </c>
      <c r="AB134" s="338"/>
      <c r="AC134" s="338"/>
      <c r="AD134" s="331"/>
      <c r="AE134" s="340" t="s">
        <v>307</v>
      </c>
      <c r="AF134" s="331"/>
    </row>
    <row r="135" spans="2:32" s="324" customFormat="1" ht="54" customHeight="1" x14ac:dyDescent="0.2">
      <c r="B135" s="325"/>
      <c r="C135" s="326"/>
      <c r="D135" s="327"/>
      <c r="E135" s="327"/>
      <c r="F135" s="328" t="s">
        <v>51</v>
      </c>
      <c r="G135" s="329"/>
      <c r="H135" s="339" t="s">
        <v>220</v>
      </c>
      <c r="I135" s="339" t="s">
        <v>408</v>
      </c>
      <c r="J135" s="331" t="s">
        <v>409</v>
      </c>
      <c r="K135" s="332" t="s">
        <v>410</v>
      </c>
      <c r="L135" s="332"/>
      <c r="M135" s="333">
        <v>30</v>
      </c>
      <c r="N135" s="333">
        <v>8</v>
      </c>
      <c r="O135" s="331" t="s">
        <v>410</v>
      </c>
      <c r="P135" s="331" t="s">
        <v>28</v>
      </c>
      <c r="Q135" s="331" t="s">
        <v>56</v>
      </c>
      <c r="R135" s="331" t="s">
        <v>411</v>
      </c>
      <c r="S135" s="331" t="s">
        <v>412</v>
      </c>
      <c r="T135" s="331">
        <v>2</v>
      </c>
      <c r="U135" s="331">
        <v>2</v>
      </c>
      <c r="V135" s="331">
        <f t="shared" si="5"/>
        <v>4</v>
      </c>
      <c r="W135" s="328" t="str">
        <f t="shared" si="6"/>
        <v>BAJO</v>
      </c>
      <c r="X135" s="333">
        <v>25</v>
      </c>
      <c r="Y135" s="333">
        <f t="shared" si="7"/>
        <v>100</v>
      </c>
      <c r="Z135" s="334" t="str">
        <f t="shared" si="8"/>
        <v>III</v>
      </c>
      <c r="AA135" s="335" t="str">
        <f t="shared" si="9"/>
        <v>MEJORABLE</v>
      </c>
      <c r="AB135" s="338"/>
      <c r="AC135" s="338"/>
      <c r="AD135" s="331"/>
      <c r="AE135" s="331" t="s">
        <v>413</v>
      </c>
      <c r="AF135" s="331" t="s">
        <v>414</v>
      </c>
    </row>
    <row r="136" spans="2:32" s="324" customFormat="1" ht="54" customHeight="1" x14ac:dyDescent="0.2">
      <c r="B136" s="325"/>
      <c r="C136" s="326" t="s">
        <v>426</v>
      </c>
      <c r="D136" s="327" t="s">
        <v>427</v>
      </c>
      <c r="E136" s="327" t="s">
        <v>427</v>
      </c>
      <c r="F136" s="328" t="s">
        <v>51</v>
      </c>
      <c r="G136" s="329"/>
      <c r="H136" s="330" t="s">
        <v>186</v>
      </c>
      <c r="I136" s="331" t="s">
        <v>129</v>
      </c>
      <c r="J136" s="331" t="s">
        <v>401</v>
      </c>
      <c r="K136" s="332" t="s">
        <v>131</v>
      </c>
      <c r="L136" s="332"/>
      <c r="M136" s="333">
        <v>30</v>
      </c>
      <c r="N136" s="333">
        <v>8</v>
      </c>
      <c r="O136" s="331" t="s">
        <v>131</v>
      </c>
      <c r="P136" s="331" t="s">
        <v>28</v>
      </c>
      <c r="Q136" s="331" t="s">
        <v>247</v>
      </c>
      <c r="R136" s="331" t="s">
        <v>248</v>
      </c>
      <c r="S136" s="331" t="s">
        <v>249</v>
      </c>
      <c r="T136" s="331">
        <v>2</v>
      </c>
      <c r="U136" s="331">
        <v>2</v>
      </c>
      <c r="V136" s="331">
        <f t="shared" si="5"/>
        <v>4</v>
      </c>
      <c r="W136" s="328" t="str">
        <f t="shared" si="6"/>
        <v>BAJO</v>
      </c>
      <c r="X136" s="333">
        <v>10</v>
      </c>
      <c r="Y136" s="333">
        <f t="shared" si="7"/>
        <v>40</v>
      </c>
      <c r="Z136" s="334" t="str">
        <f t="shared" si="8"/>
        <v>III</v>
      </c>
      <c r="AA136" s="335" t="str">
        <f t="shared" si="9"/>
        <v>MEJORABLE</v>
      </c>
      <c r="AB136" s="336"/>
      <c r="AC136" s="336"/>
      <c r="AD136" s="331"/>
      <c r="AE136" s="323" t="s">
        <v>250</v>
      </c>
      <c r="AF136" s="331"/>
    </row>
    <row r="137" spans="2:32" s="324" customFormat="1" ht="54" customHeight="1" x14ac:dyDescent="0.2">
      <c r="B137" s="325"/>
      <c r="C137" s="326"/>
      <c r="D137" s="327"/>
      <c r="E137" s="327"/>
      <c r="F137" s="328" t="s">
        <v>51</v>
      </c>
      <c r="G137" s="329"/>
      <c r="H137" s="330"/>
      <c r="I137" s="331" t="s">
        <v>53</v>
      </c>
      <c r="J137" s="331" t="s">
        <v>252</v>
      </c>
      <c r="K137" s="332" t="s">
        <v>253</v>
      </c>
      <c r="L137" s="332"/>
      <c r="M137" s="333">
        <v>30</v>
      </c>
      <c r="N137" s="331">
        <v>8</v>
      </c>
      <c r="O137" s="331" t="s">
        <v>253</v>
      </c>
      <c r="P137" s="331" t="s">
        <v>28</v>
      </c>
      <c r="Q137" s="331" t="s">
        <v>387</v>
      </c>
      <c r="R137" s="331" t="s">
        <v>57</v>
      </c>
      <c r="S137" s="331" t="s">
        <v>249</v>
      </c>
      <c r="T137" s="331">
        <v>2</v>
      </c>
      <c r="U137" s="331">
        <v>3</v>
      </c>
      <c r="V137" s="331">
        <f t="shared" si="5"/>
        <v>6</v>
      </c>
      <c r="W137" s="328" t="str">
        <f t="shared" si="6"/>
        <v>MEDIO</v>
      </c>
      <c r="X137" s="333">
        <v>10</v>
      </c>
      <c r="Y137" s="333">
        <f t="shared" si="7"/>
        <v>60</v>
      </c>
      <c r="Z137" s="334" t="str">
        <f t="shared" si="8"/>
        <v>III</v>
      </c>
      <c r="AA137" s="335" t="str">
        <f t="shared" si="9"/>
        <v>MEJORABLE</v>
      </c>
      <c r="AB137" s="336"/>
      <c r="AC137" s="336"/>
      <c r="AD137" s="331"/>
      <c r="AE137" s="337" t="s">
        <v>388</v>
      </c>
      <c r="AF137" s="331"/>
    </row>
    <row r="138" spans="2:32" s="324" customFormat="1" ht="54" customHeight="1" x14ac:dyDescent="0.2">
      <c r="B138" s="325"/>
      <c r="C138" s="326"/>
      <c r="D138" s="327"/>
      <c r="E138" s="327"/>
      <c r="F138" s="328" t="s">
        <v>254</v>
      </c>
      <c r="G138" s="329"/>
      <c r="H138" s="330"/>
      <c r="I138" s="331" t="s">
        <v>255</v>
      </c>
      <c r="J138" s="331" t="s">
        <v>256</v>
      </c>
      <c r="K138" s="332" t="s">
        <v>391</v>
      </c>
      <c r="L138" s="332"/>
      <c r="M138" s="333">
        <v>30</v>
      </c>
      <c r="N138" s="331">
        <v>8</v>
      </c>
      <c r="O138" s="331" t="s">
        <v>391</v>
      </c>
      <c r="P138" s="331" t="s">
        <v>28</v>
      </c>
      <c r="Q138" s="331" t="s">
        <v>392</v>
      </c>
      <c r="R138" s="331" t="s">
        <v>258</v>
      </c>
      <c r="S138" s="331" t="s">
        <v>249</v>
      </c>
      <c r="T138" s="331">
        <v>2</v>
      </c>
      <c r="U138" s="331">
        <v>2</v>
      </c>
      <c r="V138" s="331">
        <f t="shared" si="5"/>
        <v>4</v>
      </c>
      <c r="W138" s="328" t="str">
        <f t="shared" si="6"/>
        <v>BAJO</v>
      </c>
      <c r="X138" s="333">
        <v>10</v>
      </c>
      <c r="Y138" s="333">
        <f t="shared" si="7"/>
        <v>40</v>
      </c>
      <c r="Z138" s="334" t="str">
        <f t="shared" si="8"/>
        <v>III</v>
      </c>
      <c r="AA138" s="335" t="str">
        <f t="shared" si="9"/>
        <v>MEJORABLE</v>
      </c>
      <c r="AB138" s="336"/>
      <c r="AC138" s="336"/>
      <c r="AD138" s="331" t="s">
        <v>393</v>
      </c>
      <c r="AE138" s="337" t="s">
        <v>259</v>
      </c>
      <c r="AF138" s="331"/>
    </row>
    <row r="139" spans="2:32" s="324" customFormat="1" ht="54" customHeight="1" x14ac:dyDescent="0.2">
      <c r="B139" s="325"/>
      <c r="C139" s="326"/>
      <c r="D139" s="327"/>
      <c r="E139" s="327"/>
      <c r="F139" s="328"/>
      <c r="G139" s="329" t="s">
        <v>51</v>
      </c>
      <c r="H139" s="339" t="s">
        <v>213</v>
      </c>
      <c r="I139" s="331" t="s">
        <v>402</v>
      </c>
      <c r="J139" s="331" t="s">
        <v>403</v>
      </c>
      <c r="K139" s="332" t="s">
        <v>404</v>
      </c>
      <c r="L139" s="332"/>
      <c r="M139" s="333">
        <v>30</v>
      </c>
      <c r="N139" s="331">
        <v>3</v>
      </c>
      <c r="O139" s="331" t="s">
        <v>404</v>
      </c>
      <c r="P139" s="331" t="s">
        <v>28</v>
      </c>
      <c r="Q139" s="331" t="s">
        <v>56</v>
      </c>
      <c r="R139" s="331" t="s">
        <v>56</v>
      </c>
      <c r="S139" s="331" t="s">
        <v>56</v>
      </c>
      <c r="T139" s="331">
        <v>6</v>
      </c>
      <c r="U139" s="331">
        <v>1</v>
      </c>
      <c r="V139" s="331">
        <f t="shared" si="5"/>
        <v>6</v>
      </c>
      <c r="W139" s="328" t="str">
        <f t="shared" si="6"/>
        <v>MEDIO</v>
      </c>
      <c r="X139" s="333">
        <v>25</v>
      </c>
      <c r="Y139" s="333">
        <f t="shared" si="7"/>
        <v>150</v>
      </c>
      <c r="Z139" s="334" t="str">
        <f t="shared" si="8"/>
        <v>II</v>
      </c>
      <c r="AA139" s="335" t="str">
        <f t="shared" si="9"/>
        <v>NO ACEPTABLE O ACEPTABLE CON CONTROL ESPECIFICO</v>
      </c>
      <c r="AB139" s="336"/>
      <c r="AC139" s="336"/>
      <c r="AD139" s="331"/>
      <c r="AE139" s="337" t="s">
        <v>405</v>
      </c>
      <c r="AF139" s="331" t="s">
        <v>251</v>
      </c>
    </row>
    <row r="140" spans="2:32" s="324" customFormat="1" ht="54" customHeight="1" x14ac:dyDescent="0.2">
      <c r="B140" s="325"/>
      <c r="C140" s="326"/>
      <c r="D140" s="327"/>
      <c r="E140" s="327"/>
      <c r="F140" s="328" t="s">
        <v>254</v>
      </c>
      <c r="G140" s="329"/>
      <c r="H140" s="330" t="s">
        <v>213</v>
      </c>
      <c r="I140" s="331" t="s">
        <v>260</v>
      </c>
      <c r="J140" s="331" t="s">
        <v>406</v>
      </c>
      <c r="K140" s="332" t="s">
        <v>262</v>
      </c>
      <c r="L140" s="332"/>
      <c r="M140" s="333">
        <v>30</v>
      </c>
      <c r="N140" s="331">
        <v>8</v>
      </c>
      <c r="O140" s="331" t="s">
        <v>262</v>
      </c>
      <c r="P140" s="331" t="s">
        <v>28</v>
      </c>
      <c r="Q140" s="333" t="s">
        <v>56</v>
      </c>
      <c r="R140" s="331" t="s">
        <v>379</v>
      </c>
      <c r="S140" s="331" t="s">
        <v>56</v>
      </c>
      <c r="T140" s="331">
        <v>2</v>
      </c>
      <c r="U140" s="331">
        <v>2</v>
      </c>
      <c r="V140" s="331">
        <f t="shared" si="5"/>
        <v>4</v>
      </c>
      <c r="W140" s="328" t="str">
        <f t="shared" si="6"/>
        <v>BAJO</v>
      </c>
      <c r="X140" s="333">
        <v>10</v>
      </c>
      <c r="Y140" s="333">
        <f t="shared" si="7"/>
        <v>40</v>
      </c>
      <c r="Z140" s="334" t="str">
        <f t="shared" si="8"/>
        <v>III</v>
      </c>
      <c r="AA140" s="335" t="str">
        <f t="shared" si="9"/>
        <v>MEJORABLE</v>
      </c>
      <c r="AB140" s="336"/>
      <c r="AC140" s="336"/>
      <c r="AD140" s="331"/>
      <c r="AE140" s="337" t="s">
        <v>264</v>
      </c>
      <c r="AF140" s="331"/>
    </row>
    <row r="141" spans="2:32" s="324" customFormat="1" ht="54" customHeight="1" x14ac:dyDescent="0.2">
      <c r="B141" s="325"/>
      <c r="C141" s="326"/>
      <c r="D141" s="327"/>
      <c r="E141" s="327"/>
      <c r="F141" s="328" t="s">
        <v>254</v>
      </c>
      <c r="G141" s="329"/>
      <c r="H141" s="330"/>
      <c r="I141" s="331" t="s">
        <v>265</v>
      </c>
      <c r="J141" s="331" t="s">
        <v>266</v>
      </c>
      <c r="K141" s="332" t="s">
        <v>267</v>
      </c>
      <c r="L141" s="332"/>
      <c r="M141" s="333">
        <v>30</v>
      </c>
      <c r="N141" s="331">
        <v>2</v>
      </c>
      <c r="O141" s="331" t="s">
        <v>267</v>
      </c>
      <c r="P141" s="331" t="s">
        <v>28</v>
      </c>
      <c r="Q141" s="331" t="s">
        <v>56</v>
      </c>
      <c r="R141" s="331" t="s">
        <v>268</v>
      </c>
      <c r="S141" s="331" t="s">
        <v>56</v>
      </c>
      <c r="T141" s="331">
        <v>2</v>
      </c>
      <c r="U141" s="331">
        <v>3</v>
      </c>
      <c r="V141" s="331">
        <f t="shared" si="5"/>
        <v>6</v>
      </c>
      <c r="W141" s="328" t="str">
        <f t="shared" si="6"/>
        <v>MEDIO</v>
      </c>
      <c r="X141" s="333">
        <v>10</v>
      </c>
      <c r="Y141" s="333">
        <f t="shared" si="7"/>
        <v>60</v>
      </c>
      <c r="Z141" s="334" t="str">
        <f t="shared" si="8"/>
        <v>III</v>
      </c>
      <c r="AA141" s="335" t="str">
        <f t="shared" si="9"/>
        <v>MEJORABLE</v>
      </c>
      <c r="AB141" s="336"/>
      <c r="AC141" s="336"/>
      <c r="AD141" s="331"/>
      <c r="AE141" s="337" t="s">
        <v>269</v>
      </c>
      <c r="AF141" s="331" t="s">
        <v>251</v>
      </c>
    </row>
    <row r="142" spans="2:32" s="324" customFormat="1" ht="54" customHeight="1" x14ac:dyDescent="0.2">
      <c r="B142" s="325"/>
      <c r="C142" s="326"/>
      <c r="D142" s="327"/>
      <c r="E142" s="327"/>
      <c r="F142" s="328" t="s">
        <v>254</v>
      </c>
      <c r="G142" s="329"/>
      <c r="H142" s="330"/>
      <c r="I142" s="331" t="s">
        <v>270</v>
      </c>
      <c r="J142" s="331" t="s">
        <v>271</v>
      </c>
      <c r="K142" s="332" t="s">
        <v>272</v>
      </c>
      <c r="L142" s="332"/>
      <c r="M142" s="333">
        <v>30</v>
      </c>
      <c r="N142" s="331">
        <v>8</v>
      </c>
      <c r="O142" s="331" t="s">
        <v>272</v>
      </c>
      <c r="P142" s="331" t="s">
        <v>28</v>
      </c>
      <c r="Q142" s="331" t="s">
        <v>380</v>
      </c>
      <c r="R142" s="331" t="s">
        <v>381</v>
      </c>
      <c r="S142" s="331" t="s">
        <v>249</v>
      </c>
      <c r="T142" s="331">
        <v>2</v>
      </c>
      <c r="U142" s="331">
        <v>3</v>
      </c>
      <c r="V142" s="331">
        <f t="shared" ref="V142:V205" si="10">T142*U142</f>
        <v>6</v>
      </c>
      <c r="W142" s="328" t="str">
        <f t="shared" ref="W142:W205" si="11">IF(AND(V142&gt;=0,V142&lt;=4),"BAJO",IF(AND(V142&gt;=6,V142&lt;=8),"MEDIO",IF(AND(V142&gt;=10,V142&lt;=20),"ALTO",IF(AND(V142&gt;=24,V142&lt;=40),"MUYALTO"))))</f>
        <v>MEDIO</v>
      </c>
      <c r="X142" s="333">
        <v>10</v>
      </c>
      <c r="Y142" s="333">
        <f t="shared" ref="Y142:Y205" si="12">V142*X142</f>
        <v>60</v>
      </c>
      <c r="Z142" s="334" t="str">
        <f t="shared" ref="Z142:Z205" si="13">+IF(AND(T142*U142*X142&gt;=600,T142*U142*X142&lt;=4000),"I",IF(AND(T142*U142*X142&gt;=150,T142*U142*X142&lt;=500),"II",IF(AND(T142*U142*X142&gt;=40,T142*U142*X142&lt;=120),"III",IF(AND(T142*U142*X142&gt;=1,T142*U142*X142&lt;=20),"IV",IF(AND(T142*U142*X142&gt;=0,T142*U142*X142&lt;=0.9),"IV","")))))</f>
        <v>III</v>
      </c>
      <c r="AA142" s="335" t="str">
        <f t="shared" ref="AA142:AA205" si="14">IF(Z142="I","NO ACEPTABLE",IF(Z142="II","NO ACEPTABLE O ACEPTABLE CON CONTROL ESPECIFICO",IF(Z142="III","MEJORABLE",IF(Z142="IV","ACEPTABLE"))))</f>
        <v>MEJORABLE</v>
      </c>
      <c r="AB142" s="336"/>
      <c r="AC142" s="336"/>
      <c r="AD142" s="331"/>
      <c r="AE142" s="337" t="s">
        <v>274</v>
      </c>
      <c r="AF142" s="331"/>
    </row>
    <row r="143" spans="2:32" s="324" customFormat="1" ht="54" customHeight="1" x14ac:dyDescent="0.2">
      <c r="B143" s="325"/>
      <c r="C143" s="326"/>
      <c r="D143" s="327"/>
      <c r="E143" s="327"/>
      <c r="F143" s="328" t="s">
        <v>254</v>
      </c>
      <c r="G143" s="329"/>
      <c r="H143" s="330"/>
      <c r="I143" s="331" t="s">
        <v>275</v>
      </c>
      <c r="J143" s="331" t="s">
        <v>276</v>
      </c>
      <c r="K143" s="332" t="s">
        <v>277</v>
      </c>
      <c r="L143" s="332"/>
      <c r="M143" s="333">
        <v>30</v>
      </c>
      <c r="N143" s="331">
        <v>8</v>
      </c>
      <c r="O143" s="331" t="s">
        <v>277</v>
      </c>
      <c r="P143" s="331" t="s">
        <v>28</v>
      </c>
      <c r="Q143" s="331" t="s">
        <v>56</v>
      </c>
      <c r="R143" s="331" t="s">
        <v>278</v>
      </c>
      <c r="S143" s="331" t="s">
        <v>56</v>
      </c>
      <c r="T143" s="331">
        <v>2</v>
      </c>
      <c r="U143" s="331">
        <v>2</v>
      </c>
      <c r="V143" s="331">
        <f t="shared" si="10"/>
        <v>4</v>
      </c>
      <c r="W143" s="328" t="str">
        <f t="shared" si="11"/>
        <v>BAJO</v>
      </c>
      <c r="X143" s="333">
        <v>10</v>
      </c>
      <c r="Y143" s="333">
        <f t="shared" si="12"/>
        <v>40</v>
      </c>
      <c r="Z143" s="334" t="str">
        <f t="shared" si="13"/>
        <v>III</v>
      </c>
      <c r="AA143" s="335" t="str">
        <f t="shared" si="14"/>
        <v>MEJORABLE</v>
      </c>
      <c r="AB143" s="336"/>
      <c r="AC143" s="336"/>
      <c r="AD143" s="331" t="s">
        <v>279</v>
      </c>
      <c r="AE143" s="337" t="s">
        <v>280</v>
      </c>
      <c r="AF143" s="331"/>
    </row>
    <row r="144" spans="2:32" s="324" customFormat="1" ht="54" customHeight="1" x14ac:dyDescent="0.2">
      <c r="B144" s="325"/>
      <c r="C144" s="326"/>
      <c r="D144" s="327"/>
      <c r="E144" s="327"/>
      <c r="F144" s="328" t="s">
        <v>254</v>
      </c>
      <c r="G144" s="329"/>
      <c r="H144" s="330"/>
      <c r="I144" s="331" t="s">
        <v>281</v>
      </c>
      <c r="J144" s="331" t="s">
        <v>382</v>
      </c>
      <c r="K144" s="332" t="s">
        <v>284</v>
      </c>
      <c r="L144" s="332"/>
      <c r="M144" s="333">
        <v>30</v>
      </c>
      <c r="N144" s="331">
        <v>8</v>
      </c>
      <c r="O144" s="331" t="s">
        <v>284</v>
      </c>
      <c r="P144" s="331" t="s">
        <v>28</v>
      </c>
      <c r="Q144" s="331" t="s">
        <v>383</v>
      </c>
      <c r="R144" s="331" t="s">
        <v>285</v>
      </c>
      <c r="S144" s="331" t="s">
        <v>378</v>
      </c>
      <c r="T144" s="331">
        <v>2</v>
      </c>
      <c r="U144" s="331">
        <v>2</v>
      </c>
      <c r="V144" s="331">
        <f t="shared" si="10"/>
        <v>4</v>
      </c>
      <c r="W144" s="328" t="str">
        <f t="shared" si="11"/>
        <v>BAJO</v>
      </c>
      <c r="X144" s="333">
        <v>10</v>
      </c>
      <c r="Y144" s="333">
        <f t="shared" si="12"/>
        <v>40</v>
      </c>
      <c r="Z144" s="334" t="str">
        <f t="shared" si="13"/>
        <v>III</v>
      </c>
      <c r="AA144" s="335" t="str">
        <f t="shared" si="14"/>
        <v>MEJORABLE</v>
      </c>
      <c r="AB144" s="336"/>
      <c r="AC144" s="336"/>
      <c r="AD144" s="331"/>
      <c r="AE144" s="337" t="s">
        <v>419</v>
      </c>
      <c r="AF144" s="331"/>
    </row>
    <row r="145" spans="2:32" s="324" customFormat="1" ht="54" customHeight="1" x14ac:dyDescent="0.2">
      <c r="B145" s="325"/>
      <c r="C145" s="326"/>
      <c r="D145" s="327"/>
      <c r="E145" s="327"/>
      <c r="F145" s="328" t="s">
        <v>51</v>
      </c>
      <c r="G145" s="329"/>
      <c r="H145" s="330" t="s">
        <v>74</v>
      </c>
      <c r="I145" s="331" t="s">
        <v>287</v>
      </c>
      <c r="J145" s="331" t="s">
        <v>76</v>
      </c>
      <c r="K145" s="332" t="s">
        <v>77</v>
      </c>
      <c r="L145" s="332"/>
      <c r="M145" s="333">
        <v>30</v>
      </c>
      <c r="N145" s="333">
        <v>6</v>
      </c>
      <c r="O145" s="331" t="s">
        <v>77</v>
      </c>
      <c r="P145" s="331" t="s">
        <v>28</v>
      </c>
      <c r="Q145" s="331" t="s">
        <v>56</v>
      </c>
      <c r="R145" s="331" t="s">
        <v>289</v>
      </c>
      <c r="S145" s="331" t="s">
        <v>290</v>
      </c>
      <c r="T145" s="331">
        <v>2</v>
      </c>
      <c r="U145" s="331">
        <v>4</v>
      </c>
      <c r="V145" s="331">
        <f t="shared" si="10"/>
        <v>8</v>
      </c>
      <c r="W145" s="328" t="str">
        <f t="shared" si="11"/>
        <v>MEDIO</v>
      </c>
      <c r="X145" s="333">
        <v>10</v>
      </c>
      <c r="Y145" s="333">
        <f t="shared" si="12"/>
        <v>80</v>
      </c>
      <c r="Z145" s="334" t="str">
        <f t="shared" si="13"/>
        <v>III</v>
      </c>
      <c r="AA145" s="335" t="str">
        <f t="shared" si="14"/>
        <v>MEJORABLE</v>
      </c>
      <c r="AB145" s="338"/>
      <c r="AC145" s="338"/>
      <c r="AD145" s="331" t="s">
        <v>291</v>
      </c>
      <c r="AE145" s="337" t="s">
        <v>292</v>
      </c>
      <c r="AF145" s="331"/>
    </row>
    <row r="146" spans="2:32" s="324" customFormat="1" ht="54" customHeight="1" x14ac:dyDescent="0.2">
      <c r="B146" s="325"/>
      <c r="C146" s="326"/>
      <c r="D146" s="327"/>
      <c r="E146" s="327"/>
      <c r="F146" s="328" t="s">
        <v>51</v>
      </c>
      <c r="G146" s="329"/>
      <c r="H146" s="330"/>
      <c r="I146" s="331" t="s">
        <v>293</v>
      </c>
      <c r="J146" s="331" t="s">
        <v>394</v>
      </c>
      <c r="K146" s="332" t="s">
        <v>85</v>
      </c>
      <c r="L146" s="332"/>
      <c r="M146" s="333">
        <v>30</v>
      </c>
      <c r="N146" s="333">
        <v>8</v>
      </c>
      <c r="O146" s="331" t="s">
        <v>85</v>
      </c>
      <c r="P146" s="331" t="s">
        <v>28</v>
      </c>
      <c r="Q146" s="331" t="s">
        <v>395</v>
      </c>
      <c r="R146" s="331" t="s">
        <v>375</v>
      </c>
      <c r="S146" s="331" t="s">
        <v>297</v>
      </c>
      <c r="T146" s="331">
        <v>2</v>
      </c>
      <c r="U146" s="331">
        <v>3</v>
      </c>
      <c r="V146" s="331">
        <f t="shared" si="10"/>
        <v>6</v>
      </c>
      <c r="W146" s="328" t="str">
        <f t="shared" si="11"/>
        <v>MEDIO</v>
      </c>
      <c r="X146" s="333">
        <v>10</v>
      </c>
      <c r="Y146" s="333">
        <f t="shared" si="12"/>
        <v>60</v>
      </c>
      <c r="Z146" s="334" t="str">
        <f t="shared" si="13"/>
        <v>III</v>
      </c>
      <c r="AA146" s="335" t="str">
        <f t="shared" si="14"/>
        <v>MEJORABLE</v>
      </c>
      <c r="AB146" s="338"/>
      <c r="AC146" s="338"/>
      <c r="AD146" s="331"/>
      <c r="AE146" s="337" t="s">
        <v>396</v>
      </c>
      <c r="AF146" s="331"/>
    </row>
    <row r="147" spans="2:32" s="324" customFormat="1" ht="54" customHeight="1" x14ac:dyDescent="0.2">
      <c r="B147" s="325"/>
      <c r="C147" s="326"/>
      <c r="D147" s="327"/>
      <c r="E147" s="327"/>
      <c r="F147" s="328" t="s">
        <v>254</v>
      </c>
      <c r="G147" s="329"/>
      <c r="H147" s="339" t="s">
        <v>100</v>
      </c>
      <c r="I147" s="331" t="s">
        <v>299</v>
      </c>
      <c r="J147" s="331" t="s">
        <v>300</v>
      </c>
      <c r="K147" s="332" t="s">
        <v>301</v>
      </c>
      <c r="L147" s="332"/>
      <c r="M147" s="333">
        <v>30</v>
      </c>
      <c r="N147" s="333">
        <v>8</v>
      </c>
      <c r="O147" s="331" t="s">
        <v>301</v>
      </c>
      <c r="P147" s="331" t="s">
        <v>28</v>
      </c>
      <c r="Q147" s="331" t="s">
        <v>56</v>
      </c>
      <c r="R147" s="331" t="s">
        <v>302</v>
      </c>
      <c r="S147" s="331" t="s">
        <v>303</v>
      </c>
      <c r="T147" s="331">
        <v>2</v>
      </c>
      <c r="U147" s="331">
        <v>3</v>
      </c>
      <c r="V147" s="331">
        <f t="shared" si="10"/>
        <v>6</v>
      </c>
      <c r="W147" s="328" t="str">
        <f t="shared" si="11"/>
        <v>MEDIO</v>
      </c>
      <c r="X147" s="333">
        <v>10</v>
      </c>
      <c r="Y147" s="333">
        <f t="shared" si="12"/>
        <v>60</v>
      </c>
      <c r="Z147" s="334" t="str">
        <f t="shared" si="13"/>
        <v>III</v>
      </c>
      <c r="AA147" s="335" t="str">
        <f t="shared" si="14"/>
        <v>MEJORABLE</v>
      </c>
      <c r="AB147" s="338"/>
      <c r="AC147" s="338"/>
      <c r="AD147" s="331"/>
      <c r="AE147" s="337" t="s">
        <v>420</v>
      </c>
      <c r="AF147" s="331"/>
    </row>
    <row r="148" spans="2:32" s="324" customFormat="1" ht="54" customHeight="1" x14ac:dyDescent="0.2">
      <c r="B148" s="325"/>
      <c r="C148" s="326"/>
      <c r="D148" s="327"/>
      <c r="E148" s="327"/>
      <c r="F148" s="328" t="s">
        <v>51</v>
      </c>
      <c r="G148" s="329"/>
      <c r="H148" s="339" t="s">
        <v>65</v>
      </c>
      <c r="I148" s="331" t="s">
        <v>66</v>
      </c>
      <c r="J148" s="331" t="s">
        <v>67</v>
      </c>
      <c r="K148" s="332" t="s">
        <v>68</v>
      </c>
      <c r="L148" s="332"/>
      <c r="M148" s="333">
        <v>30</v>
      </c>
      <c r="N148" s="333">
        <v>8</v>
      </c>
      <c r="O148" s="331" t="s">
        <v>68</v>
      </c>
      <c r="P148" s="331" t="s">
        <v>28</v>
      </c>
      <c r="Q148" s="331" t="s">
        <v>56</v>
      </c>
      <c r="R148" s="331" t="s">
        <v>305</v>
      </c>
      <c r="S148" s="331" t="s">
        <v>306</v>
      </c>
      <c r="T148" s="331">
        <v>2</v>
      </c>
      <c r="U148" s="331">
        <v>2</v>
      </c>
      <c r="V148" s="331">
        <f t="shared" si="10"/>
        <v>4</v>
      </c>
      <c r="W148" s="328" t="str">
        <f t="shared" si="11"/>
        <v>BAJO</v>
      </c>
      <c r="X148" s="333">
        <v>10</v>
      </c>
      <c r="Y148" s="333">
        <f t="shared" si="12"/>
        <v>40</v>
      </c>
      <c r="Z148" s="334" t="str">
        <f t="shared" si="13"/>
        <v>III</v>
      </c>
      <c r="AA148" s="335" t="str">
        <f t="shared" si="14"/>
        <v>MEJORABLE</v>
      </c>
      <c r="AB148" s="338"/>
      <c r="AC148" s="338"/>
      <c r="AD148" s="331"/>
      <c r="AE148" s="340" t="s">
        <v>307</v>
      </c>
      <c r="AF148" s="331"/>
    </row>
    <row r="149" spans="2:32" s="324" customFormat="1" ht="54" customHeight="1" x14ac:dyDescent="0.2">
      <c r="B149" s="325"/>
      <c r="C149" s="326"/>
      <c r="D149" s="327"/>
      <c r="E149" s="327"/>
      <c r="F149" s="328" t="s">
        <v>51</v>
      </c>
      <c r="G149" s="329"/>
      <c r="H149" s="339" t="s">
        <v>220</v>
      </c>
      <c r="I149" s="339" t="s">
        <v>408</v>
      </c>
      <c r="J149" s="331" t="s">
        <v>409</v>
      </c>
      <c r="K149" s="332" t="s">
        <v>410</v>
      </c>
      <c r="L149" s="332"/>
      <c r="M149" s="333">
        <v>30</v>
      </c>
      <c r="N149" s="333">
        <v>8</v>
      </c>
      <c r="O149" s="331" t="s">
        <v>410</v>
      </c>
      <c r="P149" s="331" t="s">
        <v>28</v>
      </c>
      <c r="Q149" s="331" t="s">
        <v>56</v>
      </c>
      <c r="R149" s="331" t="s">
        <v>411</v>
      </c>
      <c r="S149" s="331" t="s">
        <v>412</v>
      </c>
      <c r="T149" s="331">
        <v>2</v>
      </c>
      <c r="U149" s="331">
        <v>2</v>
      </c>
      <c r="V149" s="331">
        <f t="shared" si="10"/>
        <v>4</v>
      </c>
      <c r="W149" s="328" t="str">
        <f t="shared" si="11"/>
        <v>BAJO</v>
      </c>
      <c r="X149" s="333">
        <v>25</v>
      </c>
      <c r="Y149" s="333">
        <f t="shared" si="12"/>
        <v>100</v>
      </c>
      <c r="Z149" s="334" t="str">
        <f t="shared" si="13"/>
        <v>III</v>
      </c>
      <c r="AA149" s="335" t="str">
        <f t="shared" si="14"/>
        <v>MEJORABLE</v>
      </c>
      <c r="AB149" s="338"/>
      <c r="AC149" s="338"/>
      <c r="AD149" s="331"/>
      <c r="AE149" s="331" t="s">
        <v>413</v>
      </c>
      <c r="AF149" s="331" t="s">
        <v>414</v>
      </c>
    </row>
    <row r="150" spans="2:32" s="324" customFormat="1" ht="90" customHeight="1" x14ac:dyDescent="0.2">
      <c r="B150" s="344" t="s">
        <v>428</v>
      </c>
      <c r="C150" s="345" t="s">
        <v>429</v>
      </c>
      <c r="D150" s="327" t="s">
        <v>430</v>
      </c>
      <c r="E150" s="327" t="s">
        <v>430</v>
      </c>
      <c r="F150" s="328" t="s">
        <v>51</v>
      </c>
      <c r="G150" s="329"/>
      <c r="H150" s="330" t="s">
        <v>186</v>
      </c>
      <c r="I150" s="331" t="s">
        <v>129</v>
      </c>
      <c r="J150" s="331" t="s">
        <v>401</v>
      </c>
      <c r="K150" s="332" t="s">
        <v>131</v>
      </c>
      <c r="L150" s="332"/>
      <c r="M150" s="333">
        <v>30</v>
      </c>
      <c r="N150" s="333">
        <v>8</v>
      </c>
      <c r="O150" s="331" t="s">
        <v>131</v>
      </c>
      <c r="P150" s="331" t="s">
        <v>28</v>
      </c>
      <c r="Q150" s="331" t="s">
        <v>247</v>
      </c>
      <c r="R150" s="331" t="s">
        <v>248</v>
      </c>
      <c r="S150" s="331" t="s">
        <v>249</v>
      </c>
      <c r="T150" s="331">
        <v>2</v>
      </c>
      <c r="U150" s="331">
        <v>2</v>
      </c>
      <c r="V150" s="331">
        <f t="shared" si="10"/>
        <v>4</v>
      </c>
      <c r="W150" s="328" t="str">
        <f t="shared" si="11"/>
        <v>BAJO</v>
      </c>
      <c r="X150" s="333">
        <v>10</v>
      </c>
      <c r="Y150" s="333">
        <f t="shared" si="12"/>
        <v>40</v>
      </c>
      <c r="Z150" s="334" t="str">
        <f t="shared" si="13"/>
        <v>III</v>
      </c>
      <c r="AA150" s="335" t="str">
        <f t="shared" si="14"/>
        <v>MEJORABLE</v>
      </c>
      <c r="AB150" s="336"/>
      <c r="AC150" s="336"/>
      <c r="AD150" s="331"/>
      <c r="AE150" s="323" t="s">
        <v>250</v>
      </c>
      <c r="AF150" s="331"/>
    </row>
    <row r="151" spans="2:32" s="324" customFormat="1" ht="45" customHeight="1" x14ac:dyDescent="0.2">
      <c r="B151" s="344"/>
      <c r="C151" s="345"/>
      <c r="D151" s="327"/>
      <c r="E151" s="327"/>
      <c r="F151" s="328" t="s">
        <v>51</v>
      </c>
      <c r="G151" s="329"/>
      <c r="H151" s="330"/>
      <c r="I151" s="331" t="s">
        <v>53</v>
      </c>
      <c r="J151" s="331" t="s">
        <v>252</v>
      </c>
      <c r="K151" s="332" t="s">
        <v>253</v>
      </c>
      <c r="L151" s="332"/>
      <c r="M151" s="333">
        <v>30</v>
      </c>
      <c r="N151" s="331">
        <v>8</v>
      </c>
      <c r="O151" s="331" t="s">
        <v>253</v>
      </c>
      <c r="P151" s="331" t="s">
        <v>28</v>
      </c>
      <c r="Q151" s="331" t="s">
        <v>387</v>
      </c>
      <c r="R151" s="331" t="s">
        <v>57</v>
      </c>
      <c r="S151" s="331" t="s">
        <v>249</v>
      </c>
      <c r="T151" s="331">
        <v>2</v>
      </c>
      <c r="U151" s="331">
        <v>3</v>
      </c>
      <c r="V151" s="331">
        <f t="shared" si="10"/>
        <v>6</v>
      </c>
      <c r="W151" s="328" t="str">
        <f t="shared" si="11"/>
        <v>MEDIO</v>
      </c>
      <c r="X151" s="333">
        <v>10</v>
      </c>
      <c r="Y151" s="333">
        <f t="shared" si="12"/>
        <v>60</v>
      </c>
      <c r="Z151" s="334" t="str">
        <f t="shared" si="13"/>
        <v>III</v>
      </c>
      <c r="AA151" s="335" t="str">
        <f t="shared" si="14"/>
        <v>MEJORABLE</v>
      </c>
      <c r="AB151" s="336"/>
      <c r="AC151" s="336"/>
      <c r="AD151" s="331"/>
      <c r="AE151" s="337" t="s">
        <v>388</v>
      </c>
      <c r="AF151" s="331"/>
    </row>
    <row r="152" spans="2:32" s="324" customFormat="1" ht="22.5" customHeight="1" x14ac:dyDescent="0.2">
      <c r="B152" s="344"/>
      <c r="C152" s="345"/>
      <c r="D152" s="327"/>
      <c r="E152" s="327"/>
      <c r="F152" s="328" t="s">
        <v>254</v>
      </c>
      <c r="G152" s="329"/>
      <c r="H152" s="330"/>
      <c r="I152" s="331" t="s">
        <v>255</v>
      </c>
      <c r="J152" s="331" t="s">
        <v>431</v>
      </c>
      <c r="K152" s="332" t="s">
        <v>391</v>
      </c>
      <c r="L152" s="332"/>
      <c r="M152" s="333">
        <v>30</v>
      </c>
      <c r="N152" s="331">
        <v>8</v>
      </c>
      <c r="O152" s="331" t="s">
        <v>391</v>
      </c>
      <c r="P152" s="331" t="s">
        <v>28</v>
      </c>
      <c r="Q152" s="331" t="s">
        <v>392</v>
      </c>
      <c r="R152" s="331" t="s">
        <v>258</v>
      </c>
      <c r="S152" s="331" t="s">
        <v>249</v>
      </c>
      <c r="T152" s="331">
        <v>2</v>
      </c>
      <c r="U152" s="331">
        <v>2</v>
      </c>
      <c r="V152" s="331">
        <f t="shared" si="10"/>
        <v>4</v>
      </c>
      <c r="W152" s="328" t="str">
        <f t="shared" si="11"/>
        <v>BAJO</v>
      </c>
      <c r="X152" s="333">
        <v>10</v>
      </c>
      <c r="Y152" s="333">
        <f t="shared" si="12"/>
        <v>40</v>
      </c>
      <c r="Z152" s="334" t="str">
        <f t="shared" si="13"/>
        <v>III</v>
      </c>
      <c r="AA152" s="335" t="str">
        <f t="shared" si="14"/>
        <v>MEJORABLE</v>
      </c>
      <c r="AB152" s="336"/>
      <c r="AC152" s="336"/>
      <c r="AD152" s="331" t="s">
        <v>393</v>
      </c>
      <c r="AE152" s="337" t="s">
        <v>259</v>
      </c>
      <c r="AF152" s="331"/>
    </row>
    <row r="153" spans="2:32" s="324" customFormat="1" ht="56.25" x14ac:dyDescent="0.2">
      <c r="B153" s="344"/>
      <c r="C153" s="345"/>
      <c r="D153" s="327"/>
      <c r="E153" s="327"/>
      <c r="F153" s="328" t="s">
        <v>254</v>
      </c>
      <c r="G153" s="329"/>
      <c r="H153" s="330" t="s">
        <v>213</v>
      </c>
      <c r="I153" s="331" t="s">
        <v>260</v>
      </c>
      <c r="J153" s="331" t="s">
        <v>432</v>
      </c>
      <c r="K153" s="332" t="s">
        <v>262</v>
      </c>
      <c r="L153" s="332"/>
      <c r="M153" s="333">
        <v>30</v>
      </c>
      <c r="N153" s="331">
        <v>8</v>
      </c>
      <c r="O153" s="331" t="s">
        <v>262</v>
      </c>
      <c r="P153" s="331" t="s">
        <v>28</v>
      </c>
      <c r="Q153" s="333" t="s">
        <v>56</v>
      </c>
      <c r="R153" s="331" t="s">
        <v>379</v>
      </c>
      <c r="S153" s="331" t="s">
        <v>56</v>
      </c>
      <c r="T153" s="331">
        <v>2</v>
      </c>
      <c r="U153" s="331">
        <v>2</v>
      </c>
      <c r="V153" s="331">
        <f t="shared" si="10"/>
        <v>4</v>
      </c>
      <c r="W153" s="328" t="str">
        <f t="shared" si="11"/>
        <v>BAJO</v>
      </c>
      <c r="X153" s="333">
        <v>10</v>
      </c>
      <c r="Y153" s="333">
        <f t="shared" si="12"/>
        <v>40</v>
      </c>
      <c r="Z153" s="334" t="str">
        <f t="shared" si="13"/>
        <v>III</v>
      </c>
      <c r="AA153" s="335" t="str">
        <f t="shared" si="14"/>
        <v>MEJORABLE</v>
      </c>
      <c r="AB153" s="336"/>
      <c r="AC153" s="336"/>
      <c r="AD153" s="331"/>
      <c r="AE153" s="337" t="s">
        <v>264</v>
      </c>
      <c r="AF153" s="331"/>
    </row>
    <row r="154" spans="2:32" s="324" customFormat="1" ht="45" customHeight="1" x14ac:dyDescent="0.2">
      <c r="B154" s="344"/>
      <c r="C154" s="345"/>
      <c r="D154" s="327"/>
      <c r="E154" s="327"/>
      <c r="F154" s="328" t="s">
        <v>254</v>
      </c>
      <c r="G154" s="329"/>
      <c r="H154" s="330"/>
      <c r="I154" s="331" t="s">
        <v>265</v>
      </c>
      <c r="J154" s="331" t="s">
        <v>266</v>
      </c>
      <c r="K154" s="332" t="s">
        <v>267</v>
      </c>
      <c r="L154" s="332"/>
      <c r="M154" s="333">
        <v>30</v>
      </c>
      <c r="N154" s="331">
        <v>2</v>
      </c>
      <c r="O154" s="331" t="s">
        <v>267</v>
      </c>
      <c r="P154" s="331" t="s">
        <v>28</v>
      </c>
      <c r="Q154" s="331" t="s">
        <v>56</v>
      </c>
      <c r="R154" s="331" t="s">
        <v>268</v>
      </c>
      <c r="S154" s="331" t="s">
        <v>56</v>
      </c>
      <c r="T154" s="331">
        <v>2</v>
      </c>
      <c r="U154" s="331">
        <v>3</v>
      </c>
      <c r="V154" s="331">
        <f t="shared" si="10"/>
        <v>6</v>
      </c>
      <c r="W154" s="328" t="str">
        <f t="shared" si="11"/>
        <v>MEDIO</v>
      </c>
      <c r="X154" s="333">
        <v>10</v>
      </c>
      <c r="Y154" s="333">
        <f t="shared" si="12"/>
        <v>60</v>
      </c>
      <c r="Z154" s="334" t="str">
        <f t="shared" si="13"/>
        <v>III</v>
      </c>
      <c r="AA154" s="335" t="str">
        <f t="shared" si="14"/>
        <v>MEJORABLE</v>
      </c>
      <c r="AB154" s="336"/>
      <c r="AC154" s="336"/>
      <c r="AD154" s="331"/>
      <c r="AE154" s="337" t="s">
        <v>269</v>
      </c>
      <c r="AF154" s="331" t="s">
        <v>251</v>
      </c>
    </row>
    <row r="155" spans="2:32" s="324" customFormat="1" ht="112.5" x14ac:dyDescent="0.2">
      <c r="B155" s="344"/>
      <c r="C155" s="345"/>
      <c r="D155" s="327"/>
      <c r="E155" s="327"/>
      <c r="F155" s="328" t="s">
        <v>254</v>
      </c>
      <c r="G155" s="329"/>
      <c r="H155" s="330"/>
      <c r="I155" s="331" t="s">
        <v>270</v>
      </c>
      <c r="J155" s="331" t="s">
        <v>271</v>
      </c>
      <c r="K155" s="332" t="s">
        <v>272</v>
      </c>
      <c r="L155" s="332"/>
      <c r="M155" s="333">
        <v>30</v>
      </c>
      <c r="N155" s="331">
        <v>8</v>
      </c>
      <c r="O155" s="331" t="s">
        <v>272</v>
      </c>
      <c r="P155" s="331" t="s">
        <v>28</v>
      </c>
      <c r="Q155" s="331" t="s">
        <v>380</v>
      </c>
      <c r="R155" s="331" t="s">
        <v>381</v>
      </c>
      <c r="S155" s="331" t="s">
        <v>249</v>
      </c>
      <c r="T155" s="331">
        <v>2</v>
      </c>
      <c r="U155" s="331">
        <v>3</v>
      </c>
      <c r="V155" s="331">
        <f t="shared" si="10"/>
        <v>6</v>
      </c>
      <c r="W155" s="328" t="str">
        <f t="shared" si="11"/>
        <v>MEDIO</v>
      </c>
      <c r="X155" s="333">
        <v>10</v>
      </c>
      <c r="Y155" s="333">
        <f t="shared" si="12"/>
        <v>60</v>
      </c>
      <c r="Z155" s="334" t="str">
        <f t="shared" si="13"/>
        <v>III</v>
      </c>
      <c r="AA155" s="335" t="str">
        <f t="shared" si="14"/>
        <v>MEJORABLE</v>
      </c>
      <c r="AB155" s="336"/>
      <c r="AC155" s="336"/>
      <c r="AD155" s="331"/>
      <c r="AE155" s="337" t="s">
        <v>274</v>
      </c>
      <c r="AF155" s="331"/>
    </row>
    <row r="156" spans="2:32" s="324" customFormat="1" ht="33.75" x14ac:dyDescent="0.2">
      <c r="B156" s="344"/>
      <c r="C156" s="345"/>
      <c r="D156" s="327"/>
      <c r="E156" s="327"/>
      <c r="F156" s="328" t="s">
        <v>254</v>
      </c>
      <c r="G156" s="329"/>
      <c r="H156" s="330"/>
      <c r="I156" s="331" t="s">
        <v>275</v>
      </c>
      <c r="J156" s="331" t="s">
        <v>276</v>
      </c>
      <c r="K156" s="332" t="s">
        <v>277</v>
      </c>
      <c r="L156" s="332"/>
      <c r="M156" s="333">
        <v>30</v>
      </c>
      <c r="N156" s="331">
        <v>8</v>
      </c>
      <c r="O156" s="331" t="s">
        <v>277</v>
      </c>
      <c r="P156" s="331" t="s">
        <v>28</v>
      </c>
      <c r="Q156" s="331" t="s">
        <v>56</v>
      </c>
      <c r="R156" s="331" t="s">
        <v>278</v>
      </c>
      <c r="S156" s="331" t="s">
        <v>56</v>
      </c>
      <c r="T156" s="331">
        <v>2</v>
      </c>
      <c r="U156" s="331">
        <v>2</v>
      </c>
      <c r="V156" s="331">
        <f t="shared" si="10"/>
        <v>4</v>
      </c>
      <c r="W156" s="328" t="str">
        <f t="shared" si="11"/>
        <v>BAJO</v>
      </c>
      <c r="X156" s="333">
        <v>10</v>
      </c>
      <c r="Y156" s="333">
        <f t="shared" si="12"/>
        <v>40</v>
      </c>
      <c r="Z156" s="334" t="str">
        <f t="shared" si="13"/>
        <v>III</v>
      </c>
      <c r="AA156" s="335" t="str">
        <f t="shared" si="14"/>
        <v>MEJORABLE</v>
      </c>
      <c r="AB156" s="336"/>
      <c r="AC156" s="336"/>
      <c r="AD156" s="331" t="s">
        <v>279</v>
      </c>
      <c r="AE156" s="337" t="s">
        <v>280</v>
      </c>
      <c r="AF156" s="331"/>
    </row>
    <row r="157" spans="2:32" s="324" customFormat="1" ht="56.25" x14ac:dyDescent="0.2">
      <c r="B157" s="344"/>
      <c r="C157" s="345"/>
      <c r="D157" s="327"/>
      <c r="E157" s="327"/>
      <c r="F157" s="328" t="s">
        <v>254</v>
      </c>
      <c r="G157" s="329"/>
      <c r="H157" s="330"/>
      <c r="I157" s="331" t="s">
        <v>281</v>
      </c>
      <c r="J157" s="331" t="s">
        <v>382</v>
      </c>
      <c r="K157" s="332" t="s">
        <v>284</v>
      </c>
      <c r="L157" s="332"/>
      <c r="M157" s="333">
        <v>30</v>
      </c>
      <c r="N157" s="331">
        <v>8</v>
      </c>
      <c r="O157" s="331" t="s">
        <v>284</v>
      </c>
      <c r="P157" s="331" t="s">
        <v>28</v>
      </c>
      <c r="Q157" s="331" t="s">
        <v>383</v>
      </c>
      <c r="R157" s="331" t="s">
        <v>285</v>
      </c>
      <c r="S157" s="331" t="s">
        <v>378</v>
      </c>
      <c r="T157" s="331">
        <v>2</v>
      </c>
      <c r="U157" s="331">
        <v>2</v>
      </c>
      <c r="V157" s="331">
        <f t="shared" si="10"/>
        <v>4</v>
      </c>
      <c r="W157" s="328" t="str">
        <f t="shared" si="11"/>
        <v>BAJO</v>
      </c>
      <c r="X157" s="333">
        <v>10</v>
      </c>
      <c r="Y157" s="333">
        <f t="shared" si="12"/>
        <v>40</v>
      </c>
      <c r="Z157" s="334" t="str">
        <f t="shared" si="13"/>
        <v>III</v>
      </c>
      <c r="AA157" s="335" t="str">
        <f t="shared" si="14"/>
        <v>MEJORABLE</v>
      </c>
      <c r="AB157" s="336"/>
      <c r="AC157" s="336"/>
      <c r="AD157" s="331"/>
      <c r="AE157" s="337" t="s">
        <v>419</v>
      </c>
      <c r="AF157" s="331"/>
    </row>
    <row r="158" spans="2:32" s="324" customFormat="1" ht="45" customHeight="1" x14ac:dyDescent="0.2">
      <c r="B158" s="344"/>
      <c r="C158" s="345"/>
      <c r="D158" s="327"/>
      <c r="E158" s="327"/>
      <c r="F158" s="328" t="s">
        <v>51</v>
      </c>
      <c r="G158" s="329"/>
      <c r="H158" s="330" t="s">
        <v>74</v>
      </c>
      <c r="I158" s="331" t="s">
        <v>287</v>
      </c>
      <c r="J158" s="331" t="s">
        <v>76</v>
      </c>
      <c r="K158" s="332" t="s">
        <v>77</v>
      </c>
      <c r="L158" s="332"/>
      <c r="M158" s="333">
        <v>30</v>
      </c>
      <c r="N158" s="333">
        <v>8</v>
      </c>
      <c r="O158" s="331" t="s">
        <v>77</v>
      </c>
      <c r="P158" s="331" t="s">
        <v>28</v>
      </c>
      <c r="Q158" s="331" t="s">
        <v>56</v>
      </c>
      <c r="R158" s="331" t="s">
        <v>289</v>
      </c>
      <c r="S158" s="331" t="s">
        <v>290</v>
      </c>
      <c r="T158" s="331">
        <v>2</v>
      </c>
      <c r="U158" s="331">
        <v>4</v>
      </c>
      <c r="V158" s="331">
        <f t="shared" si="10"/>
        <v>8</v>
      </c>
      <c r="W158" s="328" t="str">
        <f t="shared" si="11"/>
        <v>MEDIO</v>
      </c>
      <c r="X158" s="333">
        <v>10</v>
      </c>
      <c r="Y158" s="333">
        <f t="shared" si="12"/>
        <v>80</v>
      </c>
      <c r="Z158" s="334" t="str">
        <f t="shared" si="13"/>
        <v>III</v>
      </c>
      <c r="AA158" s="335" t="str">
        <f t="shared" si="14"/>
        <v>MEJORABLE</v>
      </c>
      <c r="AB158" s="338"/>
      <c r="AC158" s="338"/>
      <c r="AD158" s="331" t="s">
        <v>291</v>
      </c>
      <c r="AE158" s="337" t="s">
        <v>292</v>
      </c>
      <c r="AF158" s="331"/>
    </row>
    <row r="159" spans="2:32" s="324" customFormat="1" ht="33.75" customHeight="1" x14ac:dyDescent="0.2">
      <c r="B159" s="344"/>
      <c r="C159" s="345"/>
      <c r="D159" s="327"/>
      <c r="E159" s="327"/>
      <c r="F159" s="328" t="s">
        <v>51</v>
      </c>
      <c r="G159" s="329"/>
      <c r="H159" s="330"/>
      <c r="I159" s="331" t="s">
        <v>293</v>
      </c>
      <c r="J159" s="331" t="s">
        <v>394</v>
      </c>
      <c r="K159" s="332" t="s">
        <v>85</v>
      </c>
      <c r="L159" s="332"/>
      <c r="M159" s="333">
        <v>30</v>
      </c>
      <c r="N159" s="333">
        <v>8</v>
      </c>
      <c r="O159" s="331" t="s">
        <v>85</v>
      </c>
      <c r="P159" s="331" t="s">
        <v>28</v>
      </c>
      <c r="Q159" s="331" t="s">
        <v>395</v>
      </c>
      <c r="R159" s="331" t="s">
        <v>375</v>
      </c>
      <c r="S159" s="331" t="s">
        <v>297</v>
      </c>
      <c r="T159" s="331">
        <v>2</v>
      </c>
      <c r="U159" s="331">
        <v>3</v>
      </c>
      <c r="V159" s="331">
        <f t="shared" si="10"/>
        <v>6</v>
      </c>
      <c r="W159" s="328" t="str">
        <f t="shared" si="11"/>
        <v>MEDIO</v>
      </c>
      <c r="X159" s="333">
        <v>10</v>
      </c>
      <c r="Y159" s="333">
        <f t="shared" si="12"/>
        <v>60</v>
      </c>
      <c r="Z159" s="334" t="str">
        <f t="shared" si="13"/>
        <v>III</v>
      </c>
      <c r="AA159" s="335" t="str">
        <f t="shared" si="14"/>
        <v>MEJORABLE</v>
      </c>
      <c r="AB159" s="338"/>
      <c r="AC159" s="338"/>
      <c r="AD159" s="331"/>
      <c r="AE159" s="337" t="s">
        <v>396</v>
      </c>
      <c r="AF159" s="331"/>
    </row>
    <row r="160" spans="2:32" s="324" customFormat="1" ht="22.5" customHeight="1" x14ac:dyDescent="0.2">
      <c r="B160" s="344"/>
      <c r="C160" s="345"/>
      <c r="D160" s="327"/>
      <c r="E160" s="327"/>
      <c r="F160" s="328" t="s">
        <v>254</v>
      </c>
      <c r="G160" s="329"/>
      <c r="H160" s="339" t="s">
        <v>100</v>
      </c>
      <c r="I160" s="331" t="s">
        <v>299</v>
      </c>
      <c r="J160" s="331" t="s">
        <v>300</v>
      </c>
      <c r="K160" s="332" t="s">
        <v>301</v>
      </c>
      <c r="L160" s="332"/>
      <c r="M160" s="333">
        <v>30</v>
      </c>
      <c r="N160" s="333">
        <v>8</v>
      </c>
      <c r="O160" s="331" t="s">
        <v>301</v>
      </c>
      <c r="P160" s="331" t="s">
        <v>28</v>
      </c>
      <c r="Q160" s="331" t="s">
        <v>56</v>
      </c>
      <c r="R160" s="331" t="s">
        <v>302</v>
      </c>
      <c r="S160" s="331" t="s">
        <v>303</v>
      </c>
      <c r="T160" s="331">
        <v>2</v>
      </c>
      <c r="U160" s="331">
        <v>3</v>
      </c>
      <c r="V160" s="331">
        <f t="shared" si="10"/>
        <v>6</v>
      </c>
      <c r="W160" s="328" t="str">
        <f t="shared" si="11"/>
        <v>MEDIO</v>
      </c>
      <c r="X160" s="333">
        <v>10</v>
      </c>
      <c r="Y160" s="333">
        <f t="shared" si="12"/>
        <v>60</v>
      </c>
      <c r="Z160" s="334" t="str">
        <f t="shared" si="13"/>
        <v>III</v>
      </c>
      <c r="AA160" s="335" t="str">
        <f t="shared" si="14"/>
        <v>MEJORABLE</v>
      </c>
      <c r="AB160" s="338"/>
      <c r="AC160" s="338"/>
      <c r="AD160" s="331"/>
      <c r="AE160" s="337" t="s">
        <v>420</v>
      </c>
      <c r="AF160" s="331"/>
    </row>
    <row r="161" spans="2:32" s="324" customFormat="1" ht="101.25" x14ac:dyDescent="0.2">
      <c r="B161" s="344"/>
      <c r="C161" s="345"/>
      <c r="D161" s="327"/>
      <c r="E161" s="327"/>
      <c r="F161" s="328" t="s">
        <v>51</v>
      </c>
      <c r="G161" s="329"/>
      <c r="H161" s="330" t="s">
        <v>65</v>
      </c>
      <c r="I161" s="331" t="s">
        <v>433</v>
      </c>
      <c r="J161" s="331" t="s">
        <v>434</v>
      </c>
      <c r="K161" s="332" t="s">
        <v>154</v>
      </c>
      <c r="L161" s="332"/>
      <c r="M161" s="333">
        <v>30</v>
      </c>
      <c r="N161" s="333">
        <v>8</v>
      </c>
      <c r="O161" s="331" t="s">
        <v>154</v>
      </c>
      <c r="P161" s="331" t="s">
        <v>28</v>
      </c>
      <c r="Q161" s="331" t="s">
        <v>56</v>
      </c>
      <c r="R161" s="331" t="s">
        <v>305</v>
      </c>
      <c r="S161" s="331" t="s">
        <v>306</v>
      </c>
      <c r="T161" s="331">
        <v>2</v>
      </c>
      <c r="U161" s="331">
        <v>4</v>
      </c>
      <c r="V161" s="331">
        <f t="shared" si="10"/>
        <v>8</v>
      </c>
      <c r="W161" s="328" t="str">
        <f t="shared" si="11"/>
        <v>MEDIO</v>
      </c>
      <c r="X161" s="333">
        <v>10</v>
      </c>
      <c r="Y161" s="333">
        <f t="shared" si="12"/>
        <v>80</v>
      </c>
      <c r="Z161" s="334" t="str">
        <f t="shared" si="13"/>
        <v>III</v>
      </c>
      <c r="AA161" s="335" t="str">
        <f t="shared" si="14"/>
        <v>MEJORABLE</v>
      </c>
      <c r="AB161" s="338"/>
      <c r="AC161" s="338"/>
      <c r="AD161" s="331"/>
      <c r="AE161" s="346" t="s">
        <v>307</v>
      </c>
      <c r="AF161" s="331"/>
    </row>
    <row r="162" spans="2:32" s="324" customFormat="1" ht="22.5" customHeight="1" x14ac:dyDescent="0.2">
      <c r="B162" s="344"/>
      <c r="C162" s="345"/>
      <c r="D162" s="327"/>
      <c r="E162" s="327"/>
      <c r="F162" s="328" t="s">
        <v>51</v>
      </c>
      <c r="G162" s="329"/>
      <c r="H162" s="330"/>
      <c r="I162" s="331" t="s">
        <v>66</v>
      </c>
      <c r="J162" s="331" t="s">
        <v>67</v>
      </c>
      <c r="K162" s="332" t="s">
        <v>68</v>
      </c>
      <c r="L162" s="332"/>
      <c r="M162" s="333">
        <v>30</v>
      </c>
      <c r="N162" s="333">
        <v>8</v>
      </c>
      <c r="O162" s="331" t="s">
        <v>68</v>
      </c>
      <c r="P162" s="331" t="s">
        <v>28</v>
      </c>
      <c r="Q162" s="331" t="s">
        <v>435</v>
      </c>
      <c r="R162" s="331" t="s">
        <v>69</v>
      </c>
      <c r="S162" s="331" t="s">
        <v>306</v>
      </c>
      <c r="T162" s="331">
        <v>2</v>
      </c>
      <c r="U162" s="331">
        <v>2</v>
      </c>
      <c r="V162" s="331">
        <f t="shared" si="10"/>
        <v>4</v>
      </c>
      <c r="W162" s="328" t="str">
        <f t="shared" si="11"/>
        <v>BAJO</v>
      </c>
      <c r="X162" s="333">
        <v>10</v>
      </c>
      <c r="Y162" s="333">
        <f t="shared" si="12"/>
        <v>40</v>
      </c>
      <c r="Z162" s="334" t="str">
        <f t="shared" si="13"/>
        <v>III</v>
      </c>
      <c r="AA162" s="335" t="str">
        <f t="shared" si="14"/>
        <v>MEJORABLE</v>
      </c>
      <c r="AB162" s="338"/>
      <c r="AC162" s="338"/>
      <c r="AD162" s="331"/>
      <c r="AE162" s="347"/>
      <c r="AF162" s="331"/>
    </row>
    <row r="163" spans="2:32" s="324" customFormat="1" ht="33.75" customHeight="1" x14ac:dyDescent="0.2">
      <c r="B163" s="344"/>
      <c r="C163" s="345"/>
      <c r="D163" s="327"/>
      <c r="E163" s="327"/>
      <c r="F163" s="328" t="s">
        <v>51</v>
      </c>
      <c r="G163" s="329"/>
      <c r="H163" s="339" t="s">
        <v>220</v>
      </c>
      <c r="I163" s="339" t="s">
        <v>408</v>
      </c>
      <c r="J163" s="331" t="s">
        <v>409</v>
      </c>
      <c r="K163" s="332" t="s">
        <v>410</v>
      </c>
      <c r="L163" s="332"/>
      <c r="M163" s="333">
        <v>30</v>
      </c>
      <c r="N163" s="333">
        <v>8</v>
      </c>
      <c r="O163" s="331" t="s">
        <v>410</v>
      </c>
      <c r="P163" s="331" t="s">
        <v>28</v>
      </c>
      <c r="Q163" s="331" t="s">
        <v>56</v>
      </c>
      <c r="R163" s="331" t="s">
        <v>411</v>
      </c>
      <c r="S163" s="331" t="s">
        <v>412</v>
      </c>
      <c r="T163" s="331">
        <v>2</v>
      </c>
      <c r="U163" s="331">
        <v>2</v>
      </c>
      <c r="V163" s="331">
        <f t="shared" si="10"/>
        <v>4</v>
      </c>
      <c r="W163" s="328" t="str">
        <f t="shared" si="11"/>
        <v>BAJO</v>
      </c>
      <c r="X163" s="333">
        <v>25</v>
      </c>
      <c r="Y163" s="333">
        <f t="shared" si="12"/>
        <v>100</v>
      </c>
      <c r="Z163" s="334" t="str">
        <f t="shared" si="13"/>
        <v>III</v>
      </c>
      <c r="AA163" s="335" t="str">
        <f t="shared" si="14"/>
        <v>MEJORABLE</v>
      </c>
      <c r="AB163" s="338"/>
      <c r="AC163" s="338"/>
      <c r="AD163" s="331"/>
      <c r="AE163" s="331" t="s">
        <v>413</v>
      </c>
      <c r="AF163" s="331" t="s">
        <v>414</v>
      </c>
    </row>
    <row r="164" spans="2:32" s="324" customFormat="1" ht="90" customHeight="1" x14ac:dyDescent="0.2">
      <c r="B164" s="344"/>
      <c r="C164" s="345" t="s">
        <v>436</v>
      </c>
      <c r="D164" s="327" t="s">
        <v>437</v>
      </c>
      <c r="E164" s="327" t="s">
        <v>437</v>
      </c>
      <c r="F164" s="328" t="s">
        <v>51</v>
      </c>
      <c r="G164" s="329"/>
      <c r="H164" s="330" t="s">
        <v>186</v>
      </c>
      <c r="I164" s="331" t="s">
        <v>129</v>
      </c>
      <c r="J164" s="331" t="s">
        <v>401</v>
      </c>
      <c r="K164" s="332" t="s">
        <v>131</v>
      </c>
      <c r="L164" s="332"/>
      <c r="M164" s="333">
        <v>30</v>
      </c>
      <c r="N164" s="333">
        <v>8</v>
      </c>
      <c r="O164" s="331" t="s">
        <v>131</v>
      </c>
      <c r="P164" s="331" t="s">
        <v>28</v>
      </c>
      <c r="Q164" s="331" t="s">
        <v>247</v>
      </c>
      <c r="R164" s="331" t="s">
        <v>248</v>
      </c>
      <c r="S164" s="331" t="s">
        <v>249</v>
      </c>
      <c r="T164" s="331">
        <v>2</v>
      </c>
      <c r="U164" s="331">
        <v>2</v>
      </c>
      <c r="V164" s="331">
        <f t="shared" si="10"/>
        <v>4</v>
      </c>
      <c r="W164" s="328" t="str">
        <f t="shared" si="11"/>
        <v>BAJO</v>
      </c>
      <c r="X164" s="333">
        <v>10</v>
      </c>
      <c r="Y164" s="333">
        <f t="shared" si="12"/>
        <v>40</v>
      </c>
      <c r="Z164" s="334" t="str">
        <f t="shared" si="13"/>
        <v>III</v>
      </c>
      <c r="AA164" s="335" t="str">
        <f t="shared" si="14"/>
        <v>MEJORABLE</v>
      </c>
      <c r="AB164" s="336"/>
      <c r="AC164" s="336"/>
      <c r="AD164" s="331"/>
      <c r="AE164" s="323" t="s">
        <v>250</v>
      </c>
      <c r="AF164" s="331"/>
    </row>
    <row r="165" spans="2:32" s="324" customFormat="1" ht="45" customHeight="1" x14ac:dyDescent="0.2">
      <c r="B165" s="344"/>
      <c r="C165" s="345"/>
      <c r="D165" s="327"/>
      <c r="E165" s="327"/>
      <c r="F165" s="328" t="s">
        <v>51</v>
      </c>
      <c r="G165" s="329"/>
      <c r="H165" s="330"/>
      <c r="I165" s="331" t="s">
        <v>53</v>
      </c>
      <c r="J165" s="331" t="s">
        <v>252</v>
      </c>
      <c r="K165" s="332" t="s">
        <v>253</v>
      </c>
      <c r="L165" s="332"/>
      <c r="M165" s="333">
        <v>30</v>
      </c>
      <c r="N165" s="331">
        <v>8</v>
      </c>
      <c r="O165" s="331" t="s">
        <v>253</v>
      </c>
      <c r="P165" s="331" t="s">
        <v>28</v>
      </c>
      <c r="Q165" s="331" t="s">
        <v>387</v>
      </c>
      <c r="R165" s="331" t="s">
        <v>57</v>
      </c>
      <c r="S165" s="331" t="s">
        <v>249</v>
      </c>
      <c r="T165" s="331">
        <v>2</v>
      </c>
      <c r="U165" s="331">
        <v>3</v>
      </c>
      <c r="V165" s="331">
        <f t="shared" si="10"/>
        <v>6</v>
      </c>
      <c r="W165" s="328" t="str">
        <f t="shared" si="11"/>
        <v>MEDIO</v>
      </c>
      <c r="X165" s="333">
        <v>10</v>
      </c>
      <c r="Y165" s="333">
        <f t="shared" si="12"/>
        <v>60</v>
      </c>
      <c r="Z165" s="334" t="str">
        <f t="shared" si="13"/>
        <v>III</v>
      </c>
      <c r="AA165" s="335" t="str">
        <f t="shared" si="14"/>
        <v>MEJORABLE</v>
      </c>
      <c r="AB165" s="336"/>
      <c r="AC165" s="336"/>
      <c r="AD165" s="331"/>
      <c r="AE165" s="337" t="s">
        <v>388</v>
      </c>
      <c r="AF165" s="331"/>
    </row>
    <row r="166" spans="2:32" s="324" customFormat="1" ht="22.5" customHeight="1" x14ac:dyDescent="0.2">
      <c r="B166" s="344"/>
      <c r="C166" s="345"/>
      <c r="D166" s="327"/>
      <c r="E166" s="327"/>
      <c r="F166" s="328" t="s">
        <v>254</v>
      </c>
      <c r="G166" s="329"/>
      <c r="H166" s="330"/>
      <c r="I166" s="331" t="s">
        <v>255</v>
      </c>
      <c r="J166" s="331" t="s">
        <v>431</v>
      </c>
      <c r="K166" s="332" t="s">
        <v>391</v>
      </c>
      <c r="L166" s="332"/>
      <c r="M166" s="333">
        <v>30</v>
      </c>
      <c r="N166" s="331">
        <v>8</v>
      </c>
      <c r="O166" s="331" t="s">
        <v>391</v>
      </c>
      <c r="P166" s="331" t="s">
        <v>28</v>
      </c>
      <c r="Q166" s="331" t="s">
        <v>392</v>
      </c>
      <c r="R166" s="331" t="s">
        <v>258</v>
      </c>
      <c r="S166" s="331" t="s">
        <v>249</v>
      </c>
      <c r="T166" s="331">
        <v>2</v>
      </c>
      <c r="U166" s="331">
        <v>2</v>
      </c>
      <c r="V166" s="331">
        <f t="shared" si="10"/>
        <v>4</v>
      </c>
      <c r="W166" s="328" t="str">
        <f t="shared" si="11"/>
        <v>BAJO</v>
      </c>
      <c r="X166" s="333">
        <v>10</v>
      </c>
      <c r="Y166" s="333">
        <f t="shared" si="12"/>
        <v>40</v>
      </c>
      <c r="Z166" s="334" t="str">
        <f t="shared" si="13"/>
        <v>III</v>
      </c>
      <c r="AA166" s="335" t="str">
        <f t="shared" si="14"/>
        <v>MEJORABLE</v>
      </c>
      <c r="AB166" s="336"/>
      <c r="AC166" s="336"/>
      <c r="AD166" s="331" t="s">
        <v>393</v>
      </c>
      <c r="AE166" s="337" t="s">
        <v>259</v>
      </c>
      <c r="AF166" s="331"/>
    </row>
    <row r="167" spans="2:32" s="324" customFormat="1" ht="56.25" x14ac:dyDescent="0.2">
      <c r="B167" s="344"/>
      <c r="C167" s="345"/>
      <c r="D167" s="327"/>
      <c r="E167" s="327"/>
      <c r="F167" s="328" t="s">
        <v>254</v>
      </c>
      <c r="G167" s="329"/>
      <c r="H167" s="330" t="s">
        <v>213</v>
      </c>
      <c r="I167" s="331" t="s">
        <v>260</v>
      </c>
      <c r="J167" s="331" t="s">
        <v>432</v>
      </c>
      <c r="K167" s="332" t="s">
        <v>262</v>
      </c>
      <c r="L167" s="332"/>
      <c r="M167" s="333">
        <v>30</v>
      </c>
      <c r="N167" s="331">
        <v>8</v>
      </c>
      <c r="O167" s="331" t="s">
        <v>262</v>
      </c>
      <c r="P167" s="331" t="s">
        <v>28</v>
      </c>
      <c r="Q167" s="333" t="s">
        <v>56</v>
      </c>
      <c r="R167" s="331" t="s">
        <v>379</v>
      </c>
      <c r="S167" s="331" t="s">
        <v>56</v>
      </c>
      <c r="T167" s="331">
        <v>2</v>
      </c>
      <c r="U167" s="331">
        <v>2</v>
      </c>
      <c r="V167" s="331">
        <f t="shared" si="10"/>
        <v>4</v>
      </c>
      <c r="W167" s="328" t="str">
        <f t="shared" si="11"/>
        <v>BAJO</v>
      </c>
      <c r="X167" s="333">
        <v>10</v>
      </c>
      <c r="Y167" s="333">
        <f t="shared" si="12"/>
        <v>40</v>
      </c>
      <c r="Z167" s="334" t="str">
        <f t="shared" si="13"/>
        <v>III</v>
      </c>
      <c r="AA167" s="335" t="str">
        <f t="shared" si="14"/>
        <v>MEJORABLE</v>
      </c>
      <c r="AB167" s="336"/>
      <c r="AC167" s="336"/>
      <c r="AD167" s="331"/>
      <c r="AE167" s="337" t="s">
        <v>264</v>
      </c>
      <c r="AF167" s="331"/>
    </row>
    <row r="168" spans="2:32" s="324" customFormat="1" ht="45" customHeight="1" x14ac:dyDescent="0.2">
      <c r="B168" s="344"/>
      <c r="C168" s="345"/>
      <c r="D168" s="327"/>
      <c r="E168" s="327"/>
      <c r="F168" s="328" t="s">
        <v>254</v>
      </c>
      <c r="G168" s="329"/>
      <c r="H168" s="330"/>
      <c r="I168" s="331" t="s">
        <v>265</v>
      </c>
      <c r="J168" s="331" t="s">
        <v>266</v>
      </c>
      <c r="K168" s="332" t="s">
        <v>267</v>
      </c>
      <c r="L168" s="332"/>
      <c r="M168" s="333">
        <v>30</v>
      </c>
      <c r="N168" s="331">
        <v>2</v>
      </c>
      <c r="O168" s="331" t="s">
        <v>267</v>
      </c>
      <c r="P168" s="331" t="s">
        <v>28</v>
      </c>
      <c r="Q168" s="331" t="s">
        <v>56</v>
      </c>
      <c r="R168" s="331" t="s">
        <v>268</v>
      </c>
      <c r="S168" s="331" t="s">
        <v>56</v>
      </c>
      <c r="T168" s="331">
        <v>2</v>
      </c>
      <c r="U168" s="331">
        <v>3</v>
      </c>
      <c r="V168" s="331">
        <f t="shared" si="10"/>
        <v>6</v>
      </c>
      <c r="W168" s="328" t="str">
        <f t="shared" si="11"/>
        <v>MEDIO</v>
      </c>
      <c r="X168" s="333">
        <v>10</v>
      </c>
      <c r="Y168" s="333">
        <f t="shared" si="12"/>
        <v>60</v>
      </c>
      <c r="Z168" s="334" t="str">
        <f t="shared" si="13"/>
        <v>III</v>
      </c>
      <c r="AA168" s="335" t="str">
        <f t="shared" si="14"/>
        <v>MEJORABLE</v>
      </c>
      <c r="AB168" s="336"/>
      <c r="AC168" s="336"/>
      <c r="AD168" s="331"/>
      <c r="AE168" s="337" t="s">
        <v>269</v>
      </c>
      <c r="AF168" s="331" t="s">
        <v>251</v>
      </c>
    </row>
    <row r="169" spans="2:32" s="324" customFormat="1" ht="112.5" x14ac:dyDescent="0.2">
      <c r="B169" s="344"/>
      <c r="C169" s="345"/>
      <c r="D169" s="327"/>
      <c r="E169" s="327"/>
      <c r="F169" s="328" t="s">
        <v>254</v>
      </c>
      <c r="G169" s="329"/>
      <c r="H169" s="330"/>
      <c r="I169" s="331" t="s">
        <v>270</v>
      </c>
      <c r="J169" s="331" t="s">
        <v>271</v>
      </c>
      <c r="K169" s="332" t="s">
        <v>272</v>
      </c>
      <c r="L169" s="332"/>
      <c r="M169" s="333">
        <v>30</v>
      </c>
      <c r="N169" s="331">
        <v>8</v>
      </c>
      <c r="O169" s="331" t="s">
        <v>272</v>
      </c>
      <c r="P169" s="331" t="s">
        <v>28</v>
      </c>
      <c r="Q169" s="331" t="s">
        <v>380</v>
      </c>
      <c r="R169" s="331" t="s">
        <v>381</v>
      </c>
      <c r="S169" s="331" t="s">
        <v>249</v>
      </c>
      <c r="T169" s="331">
        <v>2</v>
      </c>
      <c r="U169" s="331">
        <v>3</v>
      </c>
      <c r="V169" s="331">
        <f t="shared" si="10"/>
        <v>6</v>
      </c>
      <c r="W169" s="328" t="str">
        <f t="shared" si="11"/>
        <v>MEDIO</v>
      </c>
      <c r="X169" s="333">
        <v>10</v>
      </c>
      <c r="Y169" s="333">
        <f t="shared" si="12"/>
        <v>60</v>
      </c>
      <c r="Z169" s="334" t="str">
        <f t="shared" si="13"/>
        <v>III</v>
      </c>
      <c r="AA169" s="335" t="str">
        <f t="shared" si="14"/>
        <v>MEJORABLE</v>
      </c>
      <c r="AB169" s="336"/>
      <c r="AC169" s="336"/>
      <c r="AD169" s="331"/>
      <c r="AE169" s="337" t="s">
        <v>274</v>
      </c>
      <c r="AF169" s="331"/>
    </row>
    <row r="170" spans="2:32" s="324" customFormat="1" ht="33.75" x14ac:dyDescent="0.2">
      <c r="B170" s="344"/>
      <c r="C170" s="345"/>
      <c r="D170" s="327"/>
      <c r="E170" s="327"/>
      <c r="F170" s="328" t="s">
        <v>254</v>
      </c>
      <c r="G170" s="329"/>
      <c r="H170" s="330"/>
      <c r="I170" s="331" t="s">
        <v>275</v>
      </c>
      <c r="J170" s="331" t="s">
        <v>276</v>
      </c>
      <c r="K170" s="332" t="s">
        <v>277</v>
      </c>
      <c r="L170" s="332"/>
      <c r="M170" s="333">
        <v>30</v>
      </c>
      <c r="N170" s="331">
        <v>8</v>
      </c>
      <c r="O170" s="331" t="s">
        <v>277</v>
      </c>
      <c r="P170" s="331" t="s">
        <v>28</v>
      </c>
      <c r="Q170" s="331" t="s">
        <v>56</v>
      </c>
      <c r="R170" s="331" t="s">
        <v>278</v>
      </c>
      <c r="S170" s="331" t="s">
        <v>56</v>
      </c>
      <c r="T170" s="331">
        <v>2</v>
      </c>
      <c r="U170" s="331">
        <v>2</v>
      </c>
      <c r="V170" s="331">
        <f t="shared" si="10"/>
        <v>4</v>
      </c>
      <c r="W170" s="328" t="str">
        <f t="shared" si="11"/>
        <v>BAJO</v>
      </c>
      <c r="X170" s="333">
        <v>10</v>
      </c>
      <c r="Y170" s="333">
        <f t="shared" si="12"/>
        <v>40</v>
      </c>
      <c r="Z170" s="334" t="str">
        <f t="shared" si="13"/>
        <v>III</v>
      </c>
      <c r="AA170" s="335" t="str">
        <f t="shared" si="14"/>
        <v>MEJORABLE</v>
      </c>
      <c r="AB170" s="336"/>
      <c r="AC170" s="336"/>
      <c r="AD170" s="331" t="s">
        <v>279</v>
      </c>
      <c r="AE170" s="337" t="s">
        <v>280</v>
      </c>
      <c r="AF170" s="331"/>
    </row>
    <row r="171" spans="2:32" s="324" customFormat="1" ht="56.25" x14ac:dyDescent="0.2">
      <c r="B171" s="344"/>
      <c r="C171" s="345"/>
      <c r="D171" s="327"/>
      <c r="E171" s="327"/>
      <c r="F171" s="328" t="s">
        <v>254</v>
      </c>
      <c r="G171" s="329"/>
      <c r="H171" s="330"/>
      <c r="I171" s="331" t="s">
        <v>281</v>
      </c>
      <c r="J171" s="331" t="s">
        <v>382</v>
      </c>
      <c r="K171" s="332" t="s">
        <v>284</v>
      </c>
      <c r="L171" s="332"/>
      <c r="M171" s="333">
        <v>30</v>
      </c>
      <c r="N171" s="331">
        <v>8</v>
      </c>
      <c r="O171" s="331" t="s">
        <v>284</v>
      </c>
      <c r="P171" s="331" t="s">
        <v>28</v>
      </c>
      <c r="Q171" s="331" t="s">
        <v>383</v>
      </c>
      <c r="R171" s="331" t="s">
        <v>285</v>
      </c>
      <c r="S171" s="331" t="s">
        <v>378</v>
      </c>
      <c r="T171" s="331">
        <v>2</v>
      </c>
      <c r="U171" s="331">
        <v>2</v>
      </c>
      <c r="V171" s="331">
        <f t="shared" si="10"/>
        <v>4</v>
      </c>
      <c r="W171" s="328" t="str">
        <f t="shared" si="11"/>
        <v>BAJO</v>
      </c>
      <c r="X171" s="333">
        <v>10</v>
      </c>
      <c r="Y171" s="333">
        <f t="shared" si="12"/>
        <v>40</v>
      </c>
      <c r="Z171" s="334" t="str">
        <f t="shared" si="13"/>
        <v>III</v>
      </c>
      <c r="AA171" s="335" t="str">
        <f t="shared" si="14"/>
        <v>MEJORABLE</v>
      </c>
      <c r="AB171" s="336"/>
      <c r="AC171" s="336"/>
      <c r="AD171" s="331"/>
      <c r="AE171" s="337" t="s">
        <v>419</v>
      </c>
      <c r="AF171" s="331"/>
    </row>
    <row r="172" spans="2:32" s="324" customFormat="1" ht="45" customHeight="1" x14ac:dyDescent="0.2">
      <c r="B172" s="344"/>
      <c r="C172" s="345"/>
      <c r="D172" s="327"/>
      <c r="E172" s="327"/>
      <c r="F172" s="328" t="s">
        <v>51</v>
      </c>
      <c r="G172" s="329"/>
      <c r="H172" s="330" t="s">
        <v>74</v>
      </c>
      <c r="I172" s="331" t="s">
        <v>287</v>
      </c>
      <c r="J172" s="331" t="s">
        <v>76</v>
      </c>
      <c r="K172" s="332" t="s">
        <v>77</v>
      </c>
      <c r="L172" s="332"/>
      <c r="M172" s="333">
        <v>30</v>
      </c>
      <c r="N172" s="333">
        <v>8</v>
      </c>
      <c r="O172" s="331" t="s">
        <v>77</v>
      </c>
      <c r="P172" s="331" t="s">
        <v>28</v>
      </c>
      <c r="Q172" s="331" t="s">
        <v>56</v>
      </c>
      <c r="R172" s="331" t="s">
        <v>289</v>
      </c>
      <c r="S172" s="331" t="s">
        <v>290</v>
      </c>
      <c r="T172" s="331">
        <v>2</v>
      </c>
      <c r="U172" s="331">
        <v>4</v>
      </c>
      <c r="V172" s="331">
        <f t="shared" si="10"/>
        <v>8</v>
      </c>
      <c r="W172" s="328" t="str">
        <f t="shared" si="11"/>
        <v>MEDIO</v>
      </c>
      <c r="X172" s="333">
        <v>10</v>
      </c>
      <c r="Y172" s="333">
        <f t="shared" si="12"/>
        <v>80</v>
      </c>
      <c r="Z172" s="334" t="str">
        <f t="shared" si="13"/>
        <v>III</v>
      </c>
      <c r="AA172" s="335" t="str">
        <f t="shared" si="14"/>
        <v>MEJORABLE</v>
      </c>
      <c r="AB172" s="338"/>
      <c r="AC172" s="338"/>
      <c r="AD172" s="331" t="s">
        <v>291</v>
      </c>
      <c r="AE172" s="337" t="s">
        <v>292</v>
      </c>
      <c r="AF172" s="331"/>
    </row>
    <row r="173" spans="2:32" s="324" customFormat="1" ht="33.75" customHeight="1" x14ac:dyDescent="0.2">
      <c r="B173" s="344"/>
      <c r="C173" s="345"/>
      <c r="D173" s="327"/>
      <c r="E173" s="327"/>
      <c r="F173" s="328" t="s">
        <v>51</v>
      </c>
      <c r="G173" s="329"/>
      <c r="H173" s="330"/>
      <c r="I173" s="331" t="s">
        <v>293</v>
      </c>
      <c r="J173" s="331" t="s">
        <v>394</v>
      </c>
      <c r="K173" s="332" t="s">
        <v>85</v>
      </c>
      <c r="L173" s="332"/>
      <c r="M173" s="333">
        <v>30</v>
      </c>
      <c r="N173" s="333">
        <v>8</v>
      </c>
      <c r="O173" s="331" t="s">
        <v>85</v>
      </c>
      <c r="P173" s="331" t="s">
        <v>28</v>
      </c>
      <c r="Q173" s="331" t="s">
        <v>395</v>
      </c>
      <c r="R173" s="331" t="s">
        <v>375</v>
      </c>
      <c r="S173" s="331" t="s">
        <v>297</v>
      </c>
      <c r="T173" s="331">
        <v>2</v>
      </c>
      <c r="U173" s="331">
        <v>3</v>
      </c>
      <c r="V173" s="331">
        <f t="shared" si="10"/>
        <v>6</v>
      </c>
      <c r="W173" s="328" t="str">
        <f t="shared" si="11"/>
        <v>MEDIO</v>
      </c>
      <c r="X173" s="333">
        <v>10</v>
      </c>
      <c r="Y173" s="333">
        <f t="shared" si="12"/>
        <v>60</v>
      </c>
      <c r="Z173" s="334" t="str">
        <f t="shared" si="13"/>
        <v>III</v>
      </c>
      <c r="AA173" s="335" t="str">
        <f t="shared" si="14"/>
        <v>MEJORABLE</v>
      </c>
      <c r="AB173" s="338"/>
      <c r="AC173" s="338"/>
      <c r="AD173" s="331"/>
      <c r="AE173" s="337" t="s">
        <v>396</v>
      </c>
      <c r="AF173" s="331"/>
    </row>
    <row r="174" spans="2:32" s="324" customFormat="1" ht="22.5" customHeight="1" x14ac:dyDescent="0.2">
      <c r="B174" s="344"/>
      <c r="C174" s="345"/>
      <c r="D174" s="327"/>
      <c r="E174" s="327"/>
      <c r="F174" s="328" t="s">
        <v>254</v>
      </c>
      <c r="G174" s="329"/>
      <c r="H174" s="339" t="s">
        <v>100</v>
      </c>
      <c r="I174" s="331" t="s">
        <v>299</v>
      </c>
      <c r="J174" s="331" t="s">
        <v>300</v>
      </c>
      <c r="K174" s="332" t="s">
        <v>301</v>
      </c>
      <c r="L174" s="332"/>
      <c r="M174" s="333">
        <v>30</v>
      </c>
      <c r="N174" s="333">
        <v>8</v>
      </c>
      <c r="O174" s="331" t="s">
        <v>301</v>
      </c>
      <c r="P174" s="331" t="s">
        <v>28</v>
      </c>
      <c r="Q174" s="331" t="s">
        <v>56</v>
      </c>
      <c r="R174" s="331" t="s">
        <v>302</v>
      </c>
      <c r="S174" s="331" t="s">
        <v>303</v>
      </c>
      <c r="T174" s="331">
        <v>2</v>
      </c>
      <c r="U174" s="331">
        <v>3</v>
      </c>
      <c r="V174" s="331">
        <f t="shared" si="10"/>
        <v>6</v>
      </c>
      <c r="W174" s="328" t="str">
        <f t="shared" si="11"/>
        <v>MEDIO</v>
      </c>
      <c r="X174" s="333">
        <v>10</v>
      </c>
      <c r="Y174" s="333">
        <f t="shared" si="12"/>
        <v>60</v>
      </c>
      <c r="Z174" s="334" t="str">
        <f t="shared" si="13"/>
        <v>III</v>
      </c>
      <c r="AA174" s="335" t="str">
        <f t="shared" si="14"/>
        <v>MEJORABLE</v>
      </c>
      <c r="AB174" s="338"/>
      <c r="AC174" s="338"/>
      <c r="AD174" s="331"/>
      <c r="AE174" s="337" t="s">
        <v>420</v>
      </c>
      <c r="AF174" s="331"/>
    </row>
    <row r="175" spans="2:32" s="324" customFormat="1" ht="101.25" x14ac:dyDescent="0.2">
      <c r="B175" s="344"/>
      <c r="C175" s="345"/>
      <c r="D175" s="327"/>
      <c r="E175" s="327"/>
      <c r="F175" s="328" t="s">
        <v>51</v>
      </c>
      <c r="G175" s="329"/>
      <c r="H175" s="330" t="s">
        <v>65</v>
      </c>
      <c r="I175" s="331" t="s">
        <v>433</v>
      </c>
      <c r="J175" s="331" t="s">
        <v>434</v>
      </c>
      <c r="K175" s="332" t="s">
        <v>154</v>
      </c>
      <c r="L175" s="332"/>
      <c r="M175" s="333">
        <v>30</v>
      </c>
      <c r="N175" s="333">
        <v>8</v>
      </c>
      <c r="O175" s="331" t="s">
        <v>154</v>
      </c>
      <c r="P175" s="331" t="s">
        <v>28</v>
      </c>
      <c r="Q175" s="331" t="s">
        <v>56</v>
      </c>
      <c r="R175" s="331" t="s">
        <v>305</v>
      </c>
      <c r="S175" s="331" t="s">
        <v>306</v>
      </c>
      <c r="T175" s="331">
        <v>2</v>
      </c>
      <c r="U175" s="331">
        <v>4</v>
      </c>
      <c r="V175" s="331">
        <f t="shared" si="10"/>
        <v>8</v>
      </c>
      <c r="W175" s="328" t="str">
        <f t="shared" si="11"/>
        <v>MEDIO</v>
      </c>
      <c r="X175" s="333">
        <v>10</v>
      </c>
      <c r="Y175" s="333">
        <f t="shared" si="12"/>
        <v>80</v>
      </c>
      <c r="Z175" s="334" t="str">
        <f t="shared" si="13"/>
        <v>III</v>
      </c>
      <c r="AA175" s="335" t="str">
        <f t="shared" si="14"/>
        <v>MEJORABLE</v>
      </c>
      <c r="AB175" s="338"/>
      <c r="AC175" s="338"/>
      <c r="AD175" s="331"/>
      <c r="AE175" s="346" t="s">
        <v>307</v>
      </c>
      <c r="AF175" s="331"/>
    </row>
    <row r="176" spans="2:32" s="324" customFormat="1" ht="22.5" customHeight="1" x14ac:dyDescent="0.2">
      <c r="B176" s="344"/>
      <c r="C176" s="345"/>
      <c r="D176" s="327"/>
      <c r="E176" s="327"/>
      <c r="F176" s="328" t="s">
        <v>51</v>
      </c>
      <c r="G176" s="329"/>
      <c r="H176" s="330"/>
      <c r="I176" s="331" t="s">
        <v>66</v>
      </c>
      <c r="J176" s="331" t="s">
        <v>67</v>
      </c>
      <c r="K176" s="332" t="s">
        <v>68</v>
      </c>
      <c r="L176" s="332"/>
      <c r="M176" s="333">
        <v>30</v>
      </c>
      <c r="N176" s="333">
        <v>8</v>
      </c>
      <c r="O176" s="331" t="s">
        <v>68</v>
      </c>
      <c r="P176" s="331" t="s">
        <v>28</v>
      </c>
      <c r="Q176" s="331" t="s">
        <v>435</v>
      </c>
      <c r="R176" s="331" t="s">
        <v>69</v>
      </c>
      <c r="S176" s="331" t="s">
        <v>306</v>
      </c>
      <c r="T176" s="331">
        <v>2</v>
      </c>
      <c r="U176" s="331">
        <v>2</v>
      </c>
      <c r="V176" s="331">
        <f t="shared" si="10"/>
        <v>4</v>
      </c>
      <c r="W176" s="328" t="str">
        <f t="shared" si="11"/>
        <v>BAJO</v>
      </c>
      <c r="X176" s="333">
        <v>10</v>
      </c>
      <c r="Y176" s="333">
        <f t="shared" si="12"/>
        <v>40</v>
      </c>
      <c r="Z176" s="334" t="str">
        <f t="shared" si="13"/>
        <v>III</v>
      </c>
      <c r="AA176" s="335" t="str">
        <f t="shared" si="14"/>
        <v>MEJORABLE</v>
      </c>
      <c r="AB176" s="338"/>
      <c r="AC176" s="338"/>
      <c r="AD176" s="331"/>
      <c r="AE176" s="347"/>
      <c r="AF176" s="331"/>
    </row>
    <row r="177" spans="2:32" s="324" customFormat="1" ht="33.75" customHeight="1" x14ac:dyDescent="0.2">
      <c r="B177" s="344"/>
      <c r="C177" s="345"/>
      <c r="D177" s="327"/>
      <c r="E177" s="327"/>
      <c r="F177" s="328" t="s">
        <v>51</v>
      </c>
      <c r="G177" s="329"/>
      <c r="H177" s="339" t="s">
        <v>220</v>
      </c>
      <c r="I177" s="339" t="s">
        <v>408</v>
      </c>
      <c r="J177" s="331" t="s">
        <v>409</v>
      </c>
      <c r="K177" s="332" t="s">
        <v>410</v>
      </c>
      <c r="L177" s="332"/>
      <c r="M177" s="333">
        <v>30</v>
      </c>
      <c r="N177" s="333">
        <v>8</v>
      </c>
      <c r="O177" s="331" t="s">
        <v>410</v>
      </c>
      <c r="P177" s="331" t="s">
        <v>28</v>
      </c>
      <c r="Q177" s="331" t="s">
        <v>56</v>
      </c>
      <c r="R177" s="331" t="s">
        <v>438</v>
      </c>
      <c r="S177" s="331" t="s">
        <v>439</v>
      </c>
      <c r="T177" s="331">
        <v>2</v>
      </c>
      <c r="U177" s="331">
        <v>2</v>
      </c>
      <c r="V177" s="331">
        <f t="shared" si="10"/>
        <v>4</v>
      </c>
      <c r="W177" s="328" t="str">
        <f t="shared" si="11"/>
        <v>BAJO</v>
      </c>
      <c r="X177" s="333">
        <v>25</v>
      </c>
      <c r="Y177" s="333">
        <f t="shared" si="12"/>
        <v>100</v>
      </c>
      <c r="Z177" s="334" t="str">
        <f t="shared" si="13"/>
        <v>III</v>
      </c>
      <c r="AA177" s="335" t="str">
        <f t="shared" si="14"/>
        <v>MEJORABLE</v>
      </c>
      <c r="AB177" s="338"/>
      <c r="AC177" s="338"/>
      <c r="AD177" s="331"/>
      <c r="AE177" s="331" t="s">
        <v>413</v>
      </c>
      <c r="AF177" s="331" t="s">
        <v>414</v>
      </c>
    </row>
    <row r="178" spans="2:32" s="324" customFormat="1" ht="90" customHeight="1" x14ac:dyDescent="0.2">
      <c r="B178" s="344"/>
      <c r="C178" s="345" t="s">
        <v>440</v>
      </c>
      <c r="D178" s="327" t="s">
        <v>430</v>
      </c>
      <c r="E178" s="327" t="s">
        <v>430</v>
      </c>
      <c r="F178" s="328" t="s">
        <v>51</v>
      </c>
      <c r="G178" s="329"/>
      <c r="H178" s="330" t="s">
        <v>186</v>
      </c>
      <c r="I178" s="331" t="s">
        <v>129</v>
      </c>
      <c r="J178" s="331" t="s">
        <v>401</v>
      </c>
      <c r="K178" s="332" t="s">
        <v>131</v>
      </c>
      <c r="L178" s="332"/>
      <c r="M178" s="333">
        <v>30</v>
      </c>
      <c r="N178" s="333">
        <v>8</v>
      </c>
      <c r="O178" s="331" t="s">
        <v>131</v>
      </c>
      <c r="P178" s="331" t="s">
        <v>28</v>
      </c>
      <c r="Q178" s="331" t="s">
        <v>247</v>
      </c>
      <c r="R178" s="331" t="s">
        <v>248</v>
      </c>
      <c r="S178" s="331" t="s">
        <v>249</v>
      </c>
      <c r="T178" s="331">
        <v>2</v>
      </c>
      <c r="U178" s="331">
        <v>2</v>
      </c>
      <c r="V178" s="331">
        <f t="shared" si="10"/>
        <v>4</v>
      </c>
      <c r="W178" s="328" t="str">
        <f t="shared" si="11"/>
        <v>BAJO</v>
      </c>
      <c r="X178" s="333">
        <v>10</v>
      </c>
      <c r="Y178" s="333">
        <f t="shared" si="12"/>
        <v>40</v>
      </c>
      <c r="Z178" s="334" t="str">
        <f t="shared" si="13"/>
        <v>III</v>
      </c>
      <c r="AA178" s="335" t="str">
        <f t="shared" si="14"/>
        <v>MEJORABLE</v>
      </c>
      <c r="AB178" s="336"/>
      <c r="AC178" s="336"/>
      <c r="AD178" s="331"/>
      <c r="AE178" s="323" t="s">
        <v>250</v>
      </c>
      <c r="AF178" s="331"/>
    </row>
    <row r="179" spans="2:32" s="324" customFormat="1" ht="45" customHeight="1" x14ac:dyDescent="0.2">
      <c r="B179" s="344"/>
      <c r="C179" s="345"/>
      <c r="D179" s="327"/>
      <c r="E179" s="327"/>
      <c r="F179" s="328" t="s">
        <v>51</v>
      </c>
      <c r="G179" s="329"/>
      <c r="H179" s="330"/>
      <c r="I179" s="331" t="s">
        <v>53</v>
      </c>
      <c r="J179" s="331" t="s">
        <v>252</v>
      </c>
      <c r="K179" s="332" t="s">
        <v>253</v>
      </c>
      <c r="L179" s="332"/>
      <c r="M179" s="333">
        <v>30</v>
      </c>
      <c r="N179" s="331">
        <v>8</v>
      </c>
      <c r="O179" s="331" t="s">
        <v>253</v>
      </c>
      <c r="P179" s="331" t="s">
        <v>28</v>
      </c>
      <c r="Q179" s="331" t="s">
        <v>387</v>
      </c>
      <c r="R179" s="331" t="s">
        <v>57</v>
      </c>
      <c r="S179" s="331" t="s">
        <v>249</v>
      </c>
      <c r="T179" s="331">
        <v>2</v>
      </c>
      <c r="U179" s="331">
        <v>3</v>
      </c>
      <c r="V179" s="331">
        <f t="shared" si="10"/>
        <v>6</v>
      </c>
      <c r="W179" s="328" t="str">
        <f t="shared" si="11"/>
        <v>MEDIO</v>
      </c>
      <c r="X179" s="333">
        <v>10</v>
      </c>
      <c r="Y179" s="333">
        <f t="shared" si="12"/>
        <v>60</v>
      </c>
      <c r="Z179" s="334" t="str">
        <f t="shared" si="13"/>
        <v>III</v>
      </c>
      <c r="AA179" s="335" t="str">
        <f t="shared" si="14"/>
        <v>MEJORABLE</v>
      </c>
      <c r="AB179" s="336"/>
      <c r="AC179" s="336"/>
      <c r="AD179" s="331"/>
      <c r="AE179" s="337" t="s">
        <v>388</v>
      </c>
      <c r="AF179" s="331"/>
    </row>
    <row r="180" spans="2:32" s="324" customFormat="1" ht="22.5" customHeight="1" x14ac:dyDescent="0.2">
      <c r="B180" s="344"/>
      <c r="C180" s="345"/>
      <c r="D180" s="327"/>
      <c r="E180" s="327"/>
      <c r="F180" s="328" t="s">
        <v>254</v>
      </c>
      <c r="G180" s="329"/>
      <c r="H180" s="330"/>
      <c r="I180" s="331" t="s">
        <v>255</v>
      </c>
      <c r="J180" s="331" t="s">
        <v>431</v>
      </c>
      <c r="K180" s="332" t="s">
        <v>391</v>
      </c>
      <c r="L180" s="332"/>
      <c r="M180" s="333">
        <v>30</v>
      </c>
      <c r="N180" s="331">
        <v>8</v>
      </c>
      <c r="O180" s="331" t="s">
        <v>391</v>
      </c>
      <c r="P180" s="331" t="s">
        <v>28</v>
      </c>
      <c r="Q180" s="331" t="s">
        <v>392</v>
      </c>
      <c r="R180" s="331" t="s">
        <v>258</v>
      </c>
      <c r="S180" s="331" t="s">
        <v>249</v>
      </c>
      <c r="T180" s="331">
        <v>2</v>
      </c>
      <c r="U180" s="331">
        <v>2</v>
      </c>
      <c r="V180" s="331">
        <f t="shared" si="10"/>
        <v>4</v>
      </c>
      <c r="W180" s="328" t="str">
        <f t="shared" si="11"/>
        <v>BAJO</v>
      </c>
      <c r="X180" s="333">
        <v>10</v>
      </c>
      <c r="Y180" s="333">
        <f t="shared" si="12"/>
        <v>40</v>
      </c>
      <c r="Z180" s="334" t="str">
        <f t="shared" si="13"/>
        <v>III</v>
      </c>
      <c r="AA180" s="335" t="str">
        <f t="shared" si="14"/>
        <v>MEJORABLE</v>
      </c>
      <c r="AB180" s="336"/>
      <c r="AC180" s="336"/>
      <c r="AD180" s="331" t="s">
        <v>393</v>
      </c>
      <c r="AE180" s="337" t="s">
        <v>259</v>
      </c>
      <c r="AF180" s="331"/>
    </row>
    <row r="181" spans="2:32" s="324" customFormat="1" ht="56.25" x14ac:dyDescent="0.2">
      <c r="B181" s="344"/>
      <c r="C181" s="345"/>
      <c r="D181" s="327"/>
      <c r="E181" s="327"/>
      <c r="F181" s="328" t="s">
        <v>254</v>
      </c>
      <c r="G181" s="329"/>
      <c r="H181" s="330" t="s">
        <v>213</v>
      </c>
      <c r="I181" s="331" t="s">
        <v>260</v>
      </c>
      <c r="J181" s="331" t="s">
        <v>432</v>
      </c>
      <c r="K181" s="332" t="s">
        <v>262</v>
      </c>
      <c r="L181" s="332"/>
      <c r="M181" s="333">
        <v>30</v>
      </c>
      <c r="N181" s="331">
        <v>8</v>
      </c>
      <c r="O181" s="331" t="s">
        <v>262</v>
      </c>
      <c r="P181" s="331" t="s">
        <v>28</v>
      </c>
      <c r="Q181" s="333" t="s">
        <v>56</v>
      </c>
      <c r="R181" s="331" t="s">
        <v>379</v>
      </c>
      <c r="S181" s="331" t="s">
        <v>56</v>
      </c>
      <c r="T181" s="331">
        <v>2</v>
      </c>
      <c r="U181" s="331">
        <v>2</v>
      </c>
      <c r="V181" s="331">
        <f t="shared" si="10"/>
        <v>4</v>
      </c>
      <c r="W181" s="328" t="str">
        <f t="shared" si="11"/>
        <v>BAJO</v>
      </c>
      <c r="X181" s="333">
        <v>10</v>
      </c>
      <c r="Y181" s="333">
        <f t="shared" si="12"/>
        <v>40</v>
      </c>
      <c r="Z181" s="334" t="str">
        <f t="shared" si="13"/>
        <v>III</v>
      </c>
      <c r="AA181" s="335" t="str">
        <f t="shared" si="14"/>
        <v>MEJORABLE</v>
      </c>
      <c r="AB181" s="336"/>
      <c r="AC181" s="336"/>
      <c r="AD181" s="331"/>
      <c r="AE181" s="337" t="s">
        <v>264</v>
      </c>
      <c r="AF181" s="331"/>
    </row>
    <row r="182" spans="2:32" s="324" customFormat="1" ht="45" customHeight="1" x14ac:dyDescent="0.2">
      <c r="B182" s="344"/>
      <c r="C182" s="345"/>
      <c r="D182" s="327"/>
      <c r="E182" s="327"/>
      <c r="F182" s="328" t="s">
        <v>254</v>
      </c>
      <c r="G182" s="329"/>
      <c r="H182" s="330"/>
      <c r="I182" s="331" t="s">
        <v>265</v>
      </c>
      <c r="J182" s="331" t="s">
        <v>266</v>
      </c>
      <c r="K182" s="332" t="s">
        <v>267</v>
      </c>
      <c r="L182" s="332"/>
      <c r="M182" s="333">
        <v>30</v>
      </c>
      <c r="N182" s="331">
        <v>2</v>
      </c>
      <c r="O182" s="331" t="s">
        <v>267</v>
      </c>
      <c r="P182" s="331" t="s">
        <v>28</v>
      </c>
      <c r="Q182" s="331" t="s">
        <v>56</v>
      </c>
      <c r="R182" s="331" t="s">
        <v>268</v>
      </c>
      <c r="S182" s="331" t="s">
        <v>56</v>
      </c>
      <c r="T182" s="331">
        <v>2</v>
      </c>
      <c r="U182" s="331">
        <v>3</v>
      </c>
      <c r="V182" s="331">
        <f t="shared" si="10"/>
        <v>6</v>
      </c>
      <c r="W182" s="328" t="str">
        <f t="shared" si="11"/>
        <v>MEDIO</v>
      </c>
      <c r="X182" s="333">
        <v>10</v>
      </c>
      <c r="Y182" s="333">
        <f t="shared" si="12"/>
        <v>60</v>
      </c>
      <c r="Z182" s="334" t="str">
        <f t="shared" si="13"/>
        <v>III</v>
      </c>
      <c r="AA182" s="335" t="str">
        <f t="shared" si="14"/>
        <v>MEJORABLE</v>
      </c>
      <c r="AB182" s="336"/>
      <c r="AC182" s="336"/>
      <c r="AD182" s="331"/>
      <c r="AE182" s="337" t="s">
        <v>269</v>
      </c>
      <c r="AF182" s="331" t="s">
        <v>251</v>
      </c>
    </row>
    <row r="183" spans="2:32" s="324" customFormat="1" ht="112.5" x14ac:dyDescent="0.2">
      <c r="B183" s="344"/>
      <c r="C183" s="345"/>
      <c r="D183" s="327"/>
      <c r="E183" s="327"/>
      <c r="F183" s="328" t="s">
        <v>254</v>
      </c>
      <c r="G183" s="329"/>
      <c r="H183" s="330"/>
      <c r="I183" s="331" t="s">
        <v>270</v>
      </c>
      <c r="J183" s="331" t="s">
        <v>271</v>
      </c>
      <c r="K183" s="332" t="s">
        <v>272</v>
      </c>
      <c r="L183" s="332"/>
      <c r="M183" s="333">
        <v>30</v>
      </c>
      <c r="N183" s="331">
        <v>8</v>
      </c>
      <c r="O183" s="331" t="s">
        <v>272</v>
      </c>
      <c r="P183" s="331" t="s">
        <v>28</v>
      </c>
      <c r="Q183" s="331" t="s">
        <v>380</v>
      </c>
      <c r="R183" s="331" t="s">
        <v>381</v>
      </c>
      <c r="S183" s="331" t="s">
        <v>249</v>
      </c>
      <c r="T183" s="331">
        <v>2</v>
      </c>
      <c r="U183" s="331">
        <v>3</v>
      </c>
      <c r="V183" s="331">
        <f t="shared" si="10"/>
        <v>6</v>
      </c>
      <c r="W183" s="328" t="str">
        <f t="shared" si="11"/>
        <v>MEDIO</v>
      </c>
      <c r="X183" s="333">
        <v>10</v>
      </c>
      <c r="Y183" s="333">
        <f t="shared" si="12"/>
        <v>60</v>
      </c>
      <c r="Z183" s="334" t="str">
        <f t="shared" si="13"/>
        <v>III</v>
      </c>
      <c r="AA183" s="335" t="str">
        <f t="shared" si="14"/>
        <v>MEJORABLE</v>
      </c>
      <c r="AB183" s="336"/>
      <c r="AC183" s="336"/>
      <c r="AD183" s="331"/>
      <c r="AE183" s="337" t="s">
        <v>274</v>
      </c>
      <c r="AF183" s="331"/>
    </row>
    <row r="184" spans="2:32" s="324" customFormat="1" ht="33.75" x14ac:dyDescent="0.2">
      <c r="B184" s="344"/>
      <c r="C184" s="345"/>
      <c r="D184" s="327"/>
      <c r="E184" s="327"/>
      <c r="F184" s="328" t="s">
        <v>254</v>
      </c>
      <c r="G184" s="329"/>
      <c r="H184" s="330"/>
      <c r="I184" s="331" t="s">
        <v>275</v>
      </c>
      <c r="J184" s="331" t="s">
        <v>276</v>
      </c>
      <c r="K184" s="332" t="s">
        <v>277</v>
      </c>
      <c r="L184" s="332"/>
      <c r="M184" s="333">
        <v>30</v>
      </c>
      <c r="N184" s="331">
        <v>8</v>
      </c>
      <c r="O184" s="331" t="s">
        <v>277</v>
      </c>
      <c r="P184" s="331" t="s">
        <v>28</v>
      </c>
      <c r="Q184" s="331" t="s">
        <v>56</v>
      </c>
      <c r="R184" s="331" t="s">
        <v>278</v>
      </c>
      <c r="S184" s="331" t="s">
        <v>56</v>
      </c>
      <c r="T184" s="331">
        <v>2</v>
      </c>
      <c r="U184" s="331">
        <v>2</v>
      </c>
      <c r="V184" s="331">
        <f t="shared" si="10"/>
        <v>4</v>
      </c>
      <c r="W184" s="328" t="str">
        <f t="shared" si="11"/>
        <v>BAJO</v>
      </c>
      <c r="X184" s="333">
        <v>10</v>
      </c>
      <c r="Y184" s="333">
        <f t="shared" si="12"/>
        <v>40</v>
      </c>
      <c r="Z184" s="334" t="str">
        <f t="shared" si="13"/>
        <v>III</v>
      </c>
      <c r="AA184" s="335" t="str">
        <f t="shared" si="14"/>
        <v>MEJORABLE</v>
      </c>
      <c r="AB184" s="336"/>
      <c r="AC184" s="336"/>
      <c r="AD184" s="331" t="s">
        <v>279</v>
      </c>
      <c r="AE184" s="337" t="s">
        <v>425</v>
      </c>
      <c r="AF184" s="331"/>
    </row>
    <row r="185" spans="2:32" s="324" customFormat="1" ht="56.25" x14ac:dyDescent="0.2">
      <c r="B185" s="344"/>
      <c r="C185" s="345"/>
      <c r="D185" s="327"/>
      <c r="E185" s="327"/>
      <c r="F185" s="328" t="s">
        <v>254</v>
      </c>
      <c r="G185" s="329"/>
      <c r="H185" s="330"/>
      <c r="I185" s="331" t="s">
        <v>281</v>
      </c>
      <c r="J185" s="331" t="s">
        <v>382</v>
      </c>
      <c r="K185" s="332" t="s">
        <v>284</v>
      </c>
      <c r="L185" s="332"/>
      <c r="M185" s="333">
        <v>30</v>
      </c>
      <c r="N185" s="331">
        <v>8</v>
      </c>
      <c r="O185" s="331" t="s">
        <v>284</v>
      </c>
      <c r="P185" s="331" t="s">
        <v>28</v>
      </c>
      <c r="Q185" s="331" t="s">
        <v>383</v>
      </c>
      <c r="R185" s="331" t="s">
        <v>285</v>
      </c>
      <c r="S185" s="331" t="s">
        <v>378</v>
      </c>
      <c r="T185" s="331">
        <v>2</v>
      </c>
      <c r="U185" s="331">
        <v>2</v>
      </c>
      <c r="V185" s="331">
        <f t="shared" si="10"/>
        <v>4</v>
      </c>
      <c r="W185" s="328" t="str">
        <f t="shared" si="11"/>
        <v>BAJO</v>
      </c>
      <c r="X185" s="333">
        <v>10</v>
      </c>
      <c r="Y185" s="333">
        <f t="shared" si="12"/>
        <v>40</v>
      </c>
      <c r="Z185" s="334" t="str">
        <f t="shared" si="13"/>
        <v>III</v>
      </c>
      <c r="AA185" s="335" t="str">
        <f t="shared" si="14"/>
        <v>MEJORABLE</v>
      </c>
      <c r="AB185" s="336"/>
      <c r="AC185" s="336"/>
      <c r="AD185" s="331"/>
      <c r="AE185" s="337" t="s">
        <v>419</v>
      </c>
      <c r="AF185" s="331"/>
    </row>
    <row r="186" spans="2:32" s="324" customFormat="1" ht="45" customHeight="1" x14ac:dyDescent="0.2">
      <c r="B186" s="344"/>
      <c r="C186" s="345"/>
      <c r="D186" s="327"/>
      <c r="E186" s="327"/>
      <c r="F186" s="328" t="s">
        <v>51</v>
      </c>
      <c r="G186" s="329"/>
      <c r="H186" s="330" t="s">
        <v>74</v>
      </c>
      <c r="I186" s="331" t="s">
        <v>287</v>
      </c>
      <c r="J186" s="331" t="s">
        <v>76</v>
      </c>
      <c r="K186" s="332" t="s">
        <v>77</v>
      </c>
      <c r="L186" s="332"/>
      <c r="M186" s="333">
        <v>30</v>
      </c>
      <c r="N186" s="333">
        <v>6</v>
      </c>
      <c r="O186" s="331" t="s">
        <v>77</v>
      </c>
      <c r="P186" s="331" t="s">
        <v>28</v>
      </c>
      <c r="Q186" s="331" t="s">
        <v>56</v>
      </c>
      <c r="R186" s="331" t="s">
        <v>289</v>
      </c>
      <c r="S186" s="331" t="s">
        <v>290</v>
      </c>
      <c r="T186" s="331">
        <v>2</v>
      </c>
      <c r="U186" s="331">
        <v>4</v>
      </c>
      <c r="V186" s="331">
        <f t="shared" si="10"/>
        <v>8</v>
      </c>
      <c r="W186" s="328" t="str">
        <f t="shared" si="11"/>
        <v>MEDIO</v>
      </c>
      <c r="X186" s="333">
        <v>10</v>
      </c>
      <c r="Y186" s="333">
        <f t="shared" si="12"/>
        <v>80</v>
      </c>
      <c r="Z186" s="334" t="str">
        <f t="shared" si="13"/>
        <v>III</v>
      </c>
      <c r="AA186" s="335" t="str">
        <f t="shared" si="14"/>
        <v>MEJORABLE</v>
      </c>
      <c r="AB186" s="338"/>
      <c r="AC186" s="338"/>
      <c r="AD186" s="331" t="s">
        <v>291</v>
      </c>
      <c r="AE186" s="337" t="s">
        <v>292</v>
      </c>
      <c r="AF186" s="331"/>
    </row>
    <row r="187" spans="2:32" s="324" customFormat="1" ht="33.75" customHeight="1" x14ac:dyDescent="0.2">
      <c r="B187" s="344"/>
      <c r="C187" s="345"/>
      <c r="D187" s="327"/>
      <c r="E187" s="327"/>
      <c r="F187" s="328" t="s">
        <v>51</v>
      </c>
      <c r="G187" s="329"/>
      <c r="H187" s="330"/>
      <c r="I187" s="331" t="s">
        <v>293</v>
      </c>
      <c r="J187" s="331" t="s">
        <v>394</v>
      </c>
      <c r="K187" s="332" t="s">
        <v>85</v>
      </c>
      <c r="L187" s="332"/>
      <c r="M187" s="333">
        <v>30</v>
      </c>
      <c r="N187" s="333">
        <v>8</v>
      </c>
      <c r="O187" s="331" t="s">
        <v>85</v>
      </c>
      <c r="P187" s="331" t="s">
        <v>28</v>
      </c>
      <c r="Q187" s="331" t="s">
        <v>395</v>
      </c>
      <c r="R187" s="331" t="s">
        <v>375</v>
      </c>
      <c r="S187" s="331" t="s">
        <v>297</v>
      </c>
      <c r="T187" s="331">
        <v>2</v>
      </c>
      <c r="U187" s="331">
        <v>3</v>
      </c>
      <c r="V187" s="331">
        <f t="shared" si="10"/>
        <v>6</v>
      </c>
      <c r="W187" s="328" t="str">
        <f t="shared" si="11"/>
        <v>MEDIO</v>
      </c>
      <c r="X187" s="333">
        <v>10</v>
      </c>
      <c r="Y187" s="333">
        <f t="shared" si="12"/>
        <v>60</v>
      </c>
      <c r="Z187" s="334" t="str">
        <f t="shared" si="13"/>
        <v>III</v>
      </c>
      <c r="AA187" s="335" t="str">
        <f t="shared" si="14"/>
        <v>MEJORABLE</v>
      </c>
      <c r="AB187" s="338"/>
      <c r="AC187" s="338"/>
      <c r="AD187" s="331"/>
      <c r="AE187" s="337" t="s">
        <v>396</v>
      </c>
      <c r="AF187" s="331"/>
    </row>
    <row r="188" spans="2:32" s="324" customFormat="1" ht="22.5" customHeight="1" x14ac:dyDescent="0.2">
      <c r="B188" s="344"/>
      <c r="C188" s="345"/>
      <c r="D188" s="327"/>
      <c r="E188" s="327"/>
      <c r="F188" s="328" t="s">
        <v>254</v>
      </c>
      <c r="G188" s="329"/>
      <c r="H188" s="339" t="s">
        <v>100</v>
      </c>
      <c r="I188" s="331" t="s">
        <v>299</v>
      </c>
      <c r="J188" s="331" t="s">
        <v>300</v>
      </c>
      <c r="K188" s="332" t="s">
        <v>301</v>
      </c>
      <c r="L188" s="332"/>
      <c r="M188" s="333">
        <v>30</v>
      </c>
      <c r="N188" s="333">
        <v>8</v>
      </c>
      <c r="O188" s="331" t="s">
        <v>301</v>
      </c>
      <c r="P188" s="331" t="s">
        <v>28</v>
      </c>
      <c r="Q188" s="331" t="s">
        <v>56</v>
      </c>
      <c r="R188" s="331" t="s">
        <v>302</v>
      </c>
      <c r="S188" s="331" t="s">
        <v>303</v>
      </c>
      <c r="T188" s="331">
        <v>2</v>
      </c>
      <c r="U188" s="331">
        <v>3</v>
      </c>
      <c r="V188" s="331">
        <f t="shared" si="10"/>
        <v>6</v>
      </c>
      <c r="W188" s="328" t="str">
        <f t="shared" si="11"/>
        <v>MEDIO</v>
      </c>
      <c r="X188" s="333">
        <v>10</v>
      </c>
      <c r="Y188" s="333">
        <f t="shared" si="12"/>
        <v>60</v>
      </c>
      <c r="Z188" s="334" t="str">
        <f t="shared" si="13"/>
        <v>III</v>
      </c>
      <c r="AA188" s="335" t="str">
        <f t="shared" si="14"/>
        <v>MEJORABLE</v>
      </c>
      <c r="AB188" s="338"/>
      <c r="AC188" s="338"/>
      <c r="AD188" s="331"/>
      <c r="AE188" s="337" t="s">
        <v>420</v>
      </c>
      <c r="AF188" s="331"/>
    </row>
    <row r="189" spans="2:32" s="324" customFormat="1" ht="101.25" x14ac:dyDescent="0.2">
      <c r="B189" s="344"/>
      <c r="C189" s="345"/>
      <c r="D189" s="327"/>
      <c r="E189" s="327"/>
      <c r="F189" s="328" t="s">
        <v>51</v>
      </c>
      <c r="G189" s="329"/>
      <c r="H189" s="330" t="s">
        <v>65</v>
      </c>
      <c r="I189" s="331" t="s">
        <v>433</v>
      </c>
      <c r="J189" s="331" t="s">
        <v>434</v>
      </c>
      <c r="K189" s="332" t="s">
        <v>154</v>
      </c>
      <c r="L189" s="332"/>
      <c r="M189" s="333">
        <v>30</v>
      </c>
      <c r="N189" s="333">
        <v>8</v>
      </c>
      <c r="O189" s="331" t="s">
        <v>154</v>
      </c>
      <c r="P189" s="331" t="s">
        <v>28</v>
      </c>
      <c r="Q189" s="331" t="s">
        <v>56</v>
      </c>
      <c r="R189" s="331" t="s">
        <v>305</v>
      </c>
      <c r="S189" s="331" t="s">
        <v>306</v>
      </c>
      <c r="T189" s="331">
        <v>2</v>
      </c>
      <c r="U189" s="331">
        <v>4</v>
      </c>
      <c r="V189" s="331">
        <f t="shared" si="10"/>
        <v>8</v>
      </c>
      <c r="W189" s="328" t="str">
        <f t="shared" si="11"/>
        <v>MEDIO</v>
      </c>
      <c r="X189" s="333">
        <v>10</v>
      </c>
      <c r="Y189" s="333">
        <f t="shared" si="12"/>
        <v>80</v>
      </c>
      <c r="Z189" s="334" t="str">
        <f t="shared" si="13"/>
        <v>III</v>
      </c>
      <c r="AA189" s="335" t="str">
        <f t="shared" si="14"/>
        <v>MEJORABLE</v>
      </c>
      <c r="AB189" s="338"/>
      <c r="AC189" s="338"/>
      <c r="AD189" s="331"/>
      <c r="AE189" s="348" t="s">
        <v>307</v>
      </c>
      <c r="AF189" s="331"/>
    </row>
    <row r="190" spans="2:32" s="324" customFormat="1" ht="22.5" customHeight="1" x14ac:dyDescent="0.2">
      <c r="B190" s="344"/>
      <c r="C190" s="345"/>
      <c r="D190" s="327"/>
      <c r="E190" s="327"/>
      <c r="F190" s="328" t="s">
        <v>51</v>
      </c>
      <c r="G190" s="329"/>
      <c r="H190" s="330"/>
      <c r="I190" s="331" t="s">
        <v>66</v>
      </c>
      <c r="J190" s="331" t="s">
        <v>67</v>
      </c>
      <c r="K190" s="332" t="s">
        <v>68</v>
      </c>
      <c r="L190" s="332"/>
      <c r="M190" s="333">
        <v>30</v>
      </c>
      <c r="N190" s="333">
        <v>8</v>
      </c>
      <c r="O190" s="331" t="s">
        <v>68</v>
      </c>
      <c r="P190" s="331" t="s">
        <v>28</v>
      </c>
      <c r="Q190" s="331" t="s">
        <v>435</v>
      </c>
      <c r="R190" s="331" t="s">
        <v>69</v>
      </c>
      <c r="S190" s="331" t="s">
        <v>306</v>
      </c>
      <c r="T190" s="331">
        <v>2</v>
      </c>
      <c r="U190" s="331">
        <v>2</v>
      </c>
      <c r="V190" s="331">
        <f t="shared" si="10"/>
        <v>4</v>
      </c>
      <c r="W190" s="328" t="str">
        <f t="shared" si="11"/>
        <v>BAJO</v>
      </c>
      <c r="X190" s="333">
        <v>10</v>
      </c>
      <c r="Y190" s="333">
        <f t="shared" si="12"/>
        <v>40</v>
      </c>
      <c r="Z190" s="334" t="str">
        <f t="shared" si="13"/>
        <v>III</v>
      </c>
      <c r="AA190" s="335" t="str">
        <f t="shared" si="14"/>
        <v>MEJORABLE</v>
      </c>
      <c r="AB190" s="338"/>
      <c r="AC190" s="338"/>
      <c r="AD190" s="331"/>
      <c r="AE190" s="332"/>
      <c r="AF190" s="331"/>
    </row>
    <row r="191" spans="2:32" s="324" customFormat="1" ht="33.75" customHeight="1" x14ac:dyDescent="0.2">
      <c r="B191" s="344"/>
      <c r="C191" s="345"/>
      <c r="D191" s="327"/>
      <c r="E191" s="327"/>
      <c r="F191" s="328" t="s">
        <v>51</v>
      </c>
      <c r="G191" s="329"/>
      <c r="H191" s="339" t="s">
        <v>220</v>
      </c>
      <c r="I191" s="339" t="s">
        <v>408</v>
      </c>
      <c r="J191" s="331" t="s">
        <v>409</v>
      </c>
      <c r="K191" s="332" t="s">
        <v>410</v>
      </c>
      <c r="L191" s="332"/>
      <c r="M191" s="333">
        <v>30</v>
      </c>
      <c r="N191" s="333">
        <v>8</v>
      </c>
      <c r="O191" s="331" t="s">
        <v>410</v>
      </c>
      <c r="P191" s="331" t="s">
        <v>28</v>
      </c>
      <c r="Q191" s="331" t="s">
        <v>56</v>
      </c>
      <c r="R191" s="331" t="s">
        <v>411</v>
      </c>
      <c r="S191" s="331" t="s">
        <v>412</v>
      </c>
      <c r="T191" s="331">
        <v>2</v>
      </c>
      <c r="U191" s="331">
        <v>2</v>
      </c>
      <c r="V191" s="331">
        <f t="shared" si="10"/>
        <v>4</v>
      </c>
      <c r="W191" s="328" t="str">
        <f t="shared" si="11"/>
        <v>BAJO</v>
      </c>
      <c r="X191" s="333">
        <v>25</v>
      </c>
      <c r="Y191" s="333">
        <f t="shared" si="12"/>
        <v>100</v>
      </c>
      <c r="Z191" s="334" t="str">
        <f t="shared" si="13"/>
        <v>III</v>
      </c>
      <c r="AA191" s="335" t="str">
        <f t="shared" si="14"/>
        <v>MEJORABLE</v>
      </c>
      <c r="AB191" s="338"/>
      <c r="AC191" s="338"/>
      <c r="AD191" s="331"/>
      <c r="AE191" s="331" t="s">
        <v>413</v>
      </c>
      <c r="AF191" s="331" t="s">
        <v>414</v>
      </c>
    </row>
    <row r="192" spans="2:32" s="324" customFormat="1" ht="90" customHeight="1" x14ac:dyDescent="0.2">
      <c r="B192" s="344" t="s">
        <v>441</v>
      </c>
      <c r="C192" s="345" t="s">
        <v>442</v>
      </c>
      <c r="D192" s="327" t="s">
        <v>443</v>
      </c>
      <c r="E192" s="327" t="s">
        <v>443</v>
      </c>
      <c r="F192" s="328" t="s">
        <v>51</v>
      </c>
      <c r="G192" s="329"/>
      <c r="H192" s="330" t="s">
        <v>186</v>
      </c>
      <c r="I192" s="331" t="s">
        <v>129</v>
      </c>
      <c r="J192" s="331" t="s">
        <v>401</v>
      </c>
      <c r="K192" s="332" t="s">
        <v>131</v>
      </c>
      <c r="L192" s="332"/>
      <c r="M192" s="333">
        <v>30</v>
      </c>
      <c r="N192" s="333">
        <v>8</v>
      </c>
      <c r="O192" s="331" t="s">
        <v>131</v>
      </c>
      <c r="P192" s="331" t="s">
        <v>28</v>
      </c>
      <c r="Q192" s="331" t="s">
        <v>247</v>
      </c>
      <c r="R192" s="331" t="s">
        <v>248</v>
      </c>
      <c r="S192" s="331" t="s">
        <v>249</v>
      </c>
      <c r="T192" s="331">
        <v>2</v>
      </c>
      <c r="U192" s="331">
        <v>2</v>
      </c>
      <c r="V192" s="331">
        <f t="shared" si="10"/>
        <v>4</v>
      </c>
      <c r="W192" s="328" t="str">
        <f t="shared" si="11"/>
        <v>BAJO</v>
      </c>
      <c r="X192" s="333">
        <v>10</v>
      </c>
      <c r="Y192" s="333">
        <f t="shared" si="12"/>
        <v>40</v>
      </c>
      <c r="Z192" s="334" t="str">
        <f t="shared" si="13"/>
        <v>III</v>
      </c>
      <c r="AA192" s="335" t="str">
        <f t="shared" si="14"/>
        <v>MEJORABLE</v>
      </c>
      <c r="AB192" s="336"/>
      <c r="AC192" s="336"/>
      <c r="AD192" s="331"/>
      <c r="AE192" s="323" t="s">
        <v>250</v>
      </c>
      <c r="AF192" s="331"/>
    </row>
    <row r="193" spans="2:32" s="324" customFormat="1" ht="45" customHeight="1" x14ac:dyDescent="0.2">
      <c r="B193" s="344"/>
      <c r="C193" s="345"/>
      <c r="D193" s="327"/>
      <c r="E193" s="327"/>
      <c r="F193" s="328" t="s">
        <v>51</v>
      </c>
      <c r="G193" s="329"/>
      <c r="H193" s="330"/>
      <c r="I193" s="331" t="s">
        <v>53</v>
      </c>
      <c r="J193" s="331" t="s">
        <v>252</v>
      </c>
      <c r="K193" s="332" t="s">
        <v>253</v>
      </c>
      <c r="L193" s="332"/>
      <c r="M193" s="333">
        <v>30</v>
      </c>
      <c r="N193" s="331">
        <v>8</v>
      </c>
      <c r="O193" s="331" t="s">
        <v>253</v>
      </c>
      <c r="P193" s="331" t="s">
        <v>28</v>
      </c>
      <c r="Q193" s="331" t="s">
        <v>387</v>
      </c>
      <c r="R193" s="331" t="s">
        <v>57</v>
      </c>
      <c r="S193" s="331" t="s">
        <v>249</v>
      </c>
      <c r="T193" s="331">
        <v>2</v>
      </c>
      <c r="U193" s="331">
        <v>3</v>
      </c>
      <c r="V193" s="331">
        <f t="shared" si="10"/>
        <v>6</v>
      </c>
      <c r="W193" s="328" t="str">
        <f t="shared" si="11"/>
        <v>MEDIO</v>
      </c>
      <c r="X193" s="333">
        <v>10</v>
      </c>
      <c r="Y193" s="333">
        <f t="shared" si="12"/>
        <v>60</v>
      </c>
      <c r="Z193" s="334" t="str">
        <f t="shared" si="13"/>
        <v>III</v>
      </c>
      <c r="AA193" s="335" t="str">
        <f t="shared" si="14"/>
        <v>MEJORABLE</v>
      </c>
      <c r="AB193" s="336"/>
      <c r="AC193" s="336"/>
      <c r="AD193" s="331"/>
      <c r="AE193" s="337" t="s">
        <v>388</v>
      </c>
      <c r="AF193" s="331"/>
    </row>
    <row r="194" spans="2:32" s="324" customFormat="1" ht="22.5" customHeight="1" x14ac:dyDescent="0.2">
      <c r="B194" s="344"/>
      <c r="C194" s="345"/>
      <c r="D194" s="327"/>
      <c r="E194" s="327"/>
      <c r="F194" s="328" t="s">
        <v>254</v>
      </c>
      <c r="G194" s="329"/>
      <c r="H194" s="330"/>
      <c r="I194" s="331" t="s">
        <v>255</v>
      </c>
      <c r="J194" s="331" t="s">
        <v>431</v>
      </c>
      <c r="K194" s="332" t="s">
        <v>391</v>
      </c>
      <c r="L194" s="332"/>
      <c r="M194" s="333">
        <v>30</v>
      </c>
      <c r="N194" s="331">
        <v>8</v>
      </c>
      <c r="O194" s="331" t="s">
        <v>391</v>
      </c>
      <c r="P194" s="331" t="s">
        <v>28</v>
      </c>
      <c r="Q194" s="331" t="s">
        <v>392</v>
      </c>
      <c r="R194" s="331" t="s">
        <v>258</v>
      </c>
      <c r="S194" s="331" t="s">
        <v>249</v>
      </c>
      <c r="T194" s="331">
        <v>2</v>
      </c>
      <c r="U194" s="331">
        <v>2</v>
      </c>
      <c r="V194" s="331">
        <f t="shared" si="10"/>
        <v>4</v>
      </c>
      <c r="W194" s="328" t="str">
        <f t="shared" si="11"/>
        <v>BAJO</v>
      </c>
      <c r="X194" s="333">
        <v>10</v>
      </c>
      <c r="Y194" s="333">
        <f t="shared" si="12"/>
        <v>40</v>
      </c>
      <c r="Z194" s="334" t="str">
        <f t="shared" si="13"/>
        <v>III</v>
      </c>
      <c r="AA194" s="335" t="str">
        <f t="shared" si="14"/>
        <v>MEJORABLE</v>
      </c>
      <c r="AB194" s="336"/>
      <c r="AC194" s="336"/>
      <c r="AD194" s="331" t="s">
        <v>393</v>
      </c>
      <c r="AE194" s="337" t="s">
        <v>259</v>
      </c>
      <c r="AF194" s="331"/>
    </row>
    <row r="195" spans="2:32" s="324" customFormat="1" ht="56.25" x14ac:dyDescent="0.2">
      <c r="B195" s="344"/>
      <c r="C195" s="345"/>
      <c r="D195" s="327"/>
      <c r="E195" s="327"/>
      <c r="F195" s="328" t="s">
        <v>254</v>
      </c>
      <c r="G195" s="329"/>
      <c r="H195" s="330" t="s">
        <v>213</v>
      </c>
      <c r="I195" s="331" t="s">
        <v>260</v>
      </c>
      <c r="J195" s="331" t="s">
        <v>432</v>
      </c>
      <c r="K195" s="332" t="s">
        <v>262</v>
      </c>
      <c r="L195" s="332"/>
      <c r="M195" s="333">
        <v>30</v>
      </c>
      <c r="N195" s="331">
        <v>8</v>
      </c>
      <c r="O195" s="331" t="s">
        <v>262</v>
      </c>
      <c r="P195" s="331" t="s">
        <v>28</v>
      </c>
      <c r="Q195" s="333" t="s">
        <v>56</v>
      </c>
      <c r="R195" s="331" t="s">
        <v>379</v>
      </c>
      <c r="S195" s="331" t="s">
        <v>56</v>
      </c>
      <c r="T195" s="331">
        <v>2</v>
      </c>
      <c r="U195" s="331">
        <v>2</v>
      </c>
      <c r="V195" s="331">
        <f t="shared" si="10"/>
        <v>4</v>
      </c>
      <c r="W195" s="328" t="str">
        <f t="shared" si="11"/>
        <v>BAJO</v>
      </c>
      <c r="X195" s="333">
        <v>10</v>
      </c>
      <c r="Y195" s="333">
        <f t="shared" si="12"/>
        <v>40</v>
      </c>
      <c r="Z195" s="334" t="str">
        <f t="shared" si="13"/>
        <v>III</v>
      </c>
      <c r="AA195" s="335" t="str">
        <f t="shared" si="14"/>
        <v>MEJORABLE</v>
      </c>
      <c r="AB195" s="336"/>
      <c r="AC195" s="336"/>
      <c r="AD195" s="331"/>
      <c r="AE195" s="337" t="s">
        <v>264</v>
      </c>
      <c r="AF195" s="331"/>
    </row>
    <row r="196" spans="2:32" s="324" customFormat="1" ht="45" customHeight="1" x14ac:dyDescent="0.2">
      <c r="B196" s="344"/>
      <c r="C196" s="345"/>
      <c r="D196" s="327"/>
      <c r="E196" s="327"/>
      <c r="F196" s="328" t="s">
        <v>254</v>
      </c>
      <c r="G196" s="329"/>
      <c r="H196" s="330"/>
      <c r="I196" s="331" t="s">
        <v>265</v>
      </c>
      <c r="J196" s="331" t="s">
        <v>266</v>
      </c>
      <c r="K196" s="332" t="s">
        <v>267</v>
      </c>
      <c r="L196" s="332"/>
      <c r="M196" s="333">
        <v>30</v>
      </c>
      <c r="N196" s="331">
        <v>2</v>
      </c>
      <c r="O196" s="331" t="s">
        <v>267</v>
      </c>
      <c r="P196" s="331" t="s">
        <v>28</v>
      </c>
      <c r="Q196" s="331" t="s">
        <v>56</v>
      </c>
      <c r="R196" s="331" t="s">
        <v>268</v>
      </c>
      <c r="S196" s="331" t="s">
        <v>56</v>
      </c>
      <c r="T196" s="331">
        <v>2</v>
      </c>
      <c r="U196" s="331">
        <v>3</v>
      </c>
      <c r="V196" s="331">
        <f t="shared" si="10"/>
        <v>6</v>
      </c>
      <c r="W196" s="328" t="str">
        <f t="shared" si="11"/>
        <v>MEDIO</v>
      </c>
      <c r="X196" s="333">
        <v>10</v>
      </c>
      <c r="Y196" s="333">
        <f t="shared" si="12"/>
        <v>60</v>
      </c>
      <c r="Z196" s="334" t="str">
        <f t="shared" si="13"/>
        <v>III</v>
      </c>
      <c r="AA196" s="335" t="str">
        <f t="shared" si="14"/>
        <v>MEJORABLE</v>
      </c>
      <c r="AB196" s="336"/>
      <c r="AC196" s="336"/>
      <c r="AD196" s="331"/>
      <c r="AE196" s="337" t="s">
        <v>269</v>
      </c>
      <c r="AF196" s="331" t="s">
        <v>251</v>
      </c>
    </row>
    <row r="197" spans="2:32" s="324" customFormat="1" ht="112.5" x14ac:dyDescent="0.2">
      <c r="B197" s="344"/>
      <c r="C197" s="345"/>
      <c r="D197" s="327"/>
      <c r="E197" s="327"/>
      <c r="F197" s="328" t="s">
        <v>254</v>
      </c>
      <c r="G197" s="329"/>
      <c r="H197" s="330"/>
      <c r="I197" s="331" t="s">
        <v>270</v>
      </c>
      <c r="J197" s="331" t="s">
        <v>271</v>
      </c>
      <c r="K197" s="332" t="s">
        <v>272</v>
      </c>
      <c r="L197" s="332"/>
      <c r="M197" s="333">
        <v>30</v>
      </c>
      <c r="N197" s="331">
        <v>8</v>
      </c>
      <c r="O197" s="331" t="s">
        <v>272</v>
      </c>
      <c r="P197" s="331" t="s">
        <v>28</v>
      </c>
      <c r="Q197" s="331" t="s">
        <v>380</v>
      </c>
      <c r="R197" s="331" t="s">
        <v>381</v>
      </c>
      <c r="S197" s="331" t="s">
        <v>249</v>
      </c>
      <c r="T197" s="331">
        <v>2</v>
      </c>
      <c r="U197" s="331">
        <v>3</v>
      </c>
      <c r="V197" s="331">
        <f t="shared" si="10"/>
        <v>6</v>
      </c>
      <c r="W197" s="328" t="str">
        <f t="shared" si="11"/>
        <v>MEDIO</v>
      </c>
      <c r="X197" s="333">
        <v>10</v>
      </c>
      <c r="Y197" s="333">
        <f t="shared" si="12"/>
        <v>60</v>
      </c>
      <c r="Z197" s="334" t="str">
        <f t="shared" si="13"/>
        <v>III</v>
      </c>
      <c r="AA197" s="335" t="str">
        <f t="shared" si="14"/>
        <v>MEJORABLE</v>
      </c>
      <c r="AB197" s="336"/>
      <c r="AC197" s="336"/>
      <c r="AD197" s="331"/>
      <c r="AE197" s="337" t="s">
        <v>274</v>
      </c>
      <c r="AF197" s="331"/>
    </row>
    <row r="198" spans="2:32" s="324" customFormat="1" ht="33.75" x14ac:dyDescent="0.2">
      <c r="B198" s="344"/>
      <c r="C198" s="345"/>
      <c r="D198" s="327"/>
      <c r="E198" s="327"/>
      <c r="F198" s="328" t="s">
        <v>254</v>
      </c>
      <c r="G198" s="329"/>
      <c r="H198" s="330"/>
      <c r="I198" s="331" t="s">
        <v>275</v>
      </c>
      <c r="J198" s="331" t="s">
        <v>276</v>
      </c>
      <c r="K198" s="332" t="s">
        <v>277</v>
      </c>
      <c r="L198" s="332"/>
      <c r="M198" s="333">
        <v>30</v>
      </c>
      <c r="N198" s="331">
        <v>8</v>
      </c>
      <c r="O198" s="331" t="s">
        <v>277</v>
      </c>
      <c r="P198" s="331" t="s">
        <v>28</v>
      </c>
      <c r="Q198" s="331" t="s">
        <v>56</v>
      </c>
      <c r="R198" s="331" t="s">
        <v>278</v>
      </c>
      <c r="S198" s="331" t="s">
        <v>56</v>
      </c>
      <c r="T198" s="331">
        <v>2</v>
      </c>
      <c r="U198" s="331">
        <v>2</v>
      </c>
      <c r="V198" s="331">
        <f t="shared" si="10"/>
        <v>4</v>
      </c>
      <c r="W198" s="328" t="str">
        <f t="shared" si="11"/>
        <v>BAJO</v>
      </c>
      <c r="X198" s="333">
        <v>10</v>
      </c>
      <c r="Y198" s="333">
        <f t="shared" si="12"/>
        <v>40</v>
      </c>
      <c r="Z198" s="334" t="str">
        <f t="shared" si="13"/>
        <v>III</v>
      </c>
      <c r="AA198" s="335" t="str">
        <f t="shared" si="14"/>
        <v>MEJORABLE</v>
      </c>
      <c r="AB198" s="336"/>
      <c r="AC198" s="336"/>
      <c r="AD198" s="331" t="s">
        <v>279</v>
      </c>
      <c r="AE198" s="337" t="s">
        <v>280</v>
      </c>
      <c r="AF198" s="331"/>
    </row>
    <row r="199" spans="2:32" s="324" customFormat="1" ht="56.25" x14ac:dyDescent="0.2">
      <c r="B199" s="344"/>
      <c r="C199" s="345"/>
      <c r="D199" s="327"/>
      <c r="E199" s="327"/>
      <c r="F199" s="328" t="s">
        <v>254</v>
      </c>
      <c r="G199" s="329"/>
      <c r="H199" s="330"/>
      <c r="I199" s="331" t="s">
        <v>281</v>
      </c>
      <c r="J199" s="331" t="s">
        <v>382</v>
      </c>
      <c r="K199" s="332" t="s">
        <v>284</v>
      </c>
      <c r="L199" s="332"/>
      <c r="M199" s="333">
        <v>30</v>
      </c>
      <c r="N199" s="331">
        <v>8</v>
      </c>
      <c r="O199" s="331" t="s">
        <v>284</v>
      </c>
      <c r="P199" s="331" t="s">
        <v>28</v>
      </c>
      <c r="Q199" s="331" t="s">
        <v>383</v>
      </c>
      <c r="R199" s="331" t="s">
        <v>285</v>
      </c>
      <c r="S199" s="331" t="s">
        <v>378</v>
      </c>
      <c r="T199" s="331">
        <v>2</v>
      </c>
      <c r="U199" s="331">
        <v>2</v>
      </c>
      <c r="V199" s="331">
        <f t="shared" si="10"/>
        <v>4</v>
      </c>
      <c r="W199" s="328" t="str">
        <f t="shared" si="11"/>
        <v>BAJO</v>
      </c>
      <c r="X199" s="333">
        <v>10</v>
      </c>
      <c r="Y199" s="333">
        <f t="shared" si="12"/>
        <v>40</v>
      </c>
      <c r="Z199" s="334" t="str">
        <f t="shared" si="13"/>
        <v>III</v>
      </c>
      <c r="AA199" s="335" t="str">
        <f t="shared" si="14"/>
        <v>MEJORABLE</v>
      </c>
      <c r="AB199" s="336"/>
      <c r="AC199" s="336"/>
      <c r="AD199" s="331"/>
      <c r="AE199" s="337" t="s">
        <v>419</v>
      </c>
      <c r="AF199" s="331"/>
    </row>
    <row r="200" spans="2:32" s="324" customFormat="1" ht="45" customHeight="1" x14ac:dyDescent="0.2">
      <c r="B200" s="344"/>
      <c r="C200" s="345"/>
      <c r="D200" s="327"/>
      <c r="E200" s="327"/>
      <c r="F200" s="328" t="s">
        <v>51</v>
      </c>
      <c r="G200" s="329"/>
      <c r="H200" s="330" t="s">
        <v>74</v>
      </c>
      <c r="I200" s="331" t="s">
        <v>287</v>
      </c>
      <c r="J200" s="331" t="s">
        <v>76</v>
      </c>
      <c r="K200" s="332" t="s">
        <v>77</v>
      </c>
      <c r="L200" s="332"/>
      <c r="M200" s="333">
        <v>30</v>
      </c>
      <c r="N200" s="333">
        <v>6</v>
      </c>
      <c r="O200" s="331" t="s">
        <v>77</v>
      </c>
      <c r="P200" s="331" t="s">
        <v>28</v>
      </c>
      <c r="Q200" s="331" t="s">
        <v>56</v>
      </c>
      <c r="R200" s="331" t="s">
        <v>289</v>
      </c>
      <c r="S200" s="331" t="s">
        <v>290</v>
      </c>
      <c r="T200" s="331">
        <v>2</v>
      </c>
      <c r="U200" s="331">
        <v>4</v>
      </c>
      <c r="V200" s="331">
        <f t="shared" si="10"/>
        <v>8</v>
      </c>
      <c r="W200" s="328" t="str">
        <f t="shared" si="11"/>
        <v>MEDIO</v>
      </c>
      <c r="X200" s="333">
        <v>10</v>
      </c>
      <c r="Y200" s="333">
        <f t="shared" si="12"/>
        <v>80</v>
      </c>
      <c r="Z200" s="334" t="str">
        <f t="shared" si="13"/>
        <v>III</v>
      </c>
      <c r="AA200" s="335" t="str">
        <f t="shared" si="14"/>
        <v>MEJORABLE</v>
      </c>
      <c r="AB200" s="338"/>
      <c r="AC200" s="338"/>
      <c r="AD200" s="331" t="s">
        <v>291</v>
      </c>
      <c r="AE200" s="337" t="s">
        <v>292</v>
      </c>
      <c r="AF200" s="331"/>
    </row>
    <row r="201" spans="2:32" s="324" customFormat="1" ht="33.75" customHeight="1" x14ac:dyDescent="0.2">
      <c r="B201" s="344"/>
      <c r="C201" s="345"/>
      <c r="D201" s="327"/>
      <c r="E201" s="327"/>
      <c r="F201" s="328" t="s">
        <v>51</v>
      </c>
      <c r="G201" s="329"/>
      <c r="H201" s="330"/>
      <c r="I201" s="331" t="s">
        <v>293</v>
      </c>
      <c r="J201" s="331" t="s">
        <v>394</v>
      </c>
      <c r="K201" s="332" t="s">
        <v>85</v>
      </c>
      <c r="L201" s="332"/>
      <c r="M201" s="333">
        <v>30</v>
      </c>
      <c r="N201" s="333">
        <v>8</v>
      </c>
      <c r="O201" s="331" t="s">
        <v>85</v>
      </c>
      <c r="P201" s="331" t="s">
        <v>28</v>
      </c>
      <c r="Q201" s="331" t="s">
        <v>395</v>
      </c>
      <c r="R201" s="331" t="s">
        <v>375</v>
      </c>
      <c r="S201" s="331" t="s">
        <v>297</v>
      </c>
      <c r="T201" s="331">
        <v>2</v>
      </c>
      <c r="U201" s="331">
        <v>3</v>
      </c>
      <c r="V201" s="331">
        <f t="shared" si="10"/>
        <v>6</v>
      </c>
      <c r="W201" s="328" t="str">
        <f t="shared" si="11"/>
        <v>MEDIO</v>
      </c>
      <c r="X201" s="333">
        <v>10</v>
      </c>
      <c r="Y201" s="333">
        <f t="shared" si="12"/>
        <v>60</v>
      </c>
      <c r="Z201" s="334" t="str">
        <f t="shared" si="13"/>
        <v>III</v>
      </c>
      <c r="AA201" s="335" t="str">
        <f t="shared" si="14"/>
        <v>MEJORABLE</v>
      </c>
      <c r="AB201" s="338"/>
      <c r="AC201" s="338"/>
      <c r="AD201" s="331"/>
      <c r="AE201" s="337" t="s">
        <v>396</v>
      </c>
      <c r="AF201" s="331"/>
    </row>
    <row r="202" spans="2:32" s="324" customFormat="1" ht="22.5" customHeight="1" x14ac:dyDescent="0.2">
      <c r="B202" s="344"/>
      <c r="C202" s="345"/>
      <c r="D202" s="327"/>
      <c r="E202" s="327"/>
      <c r="F202" s="328" t="s">
        <v>254</v>
      </c>
      <c r="G202" s="329"/>
      <c r="H202" s="339" t="s">
        <v>100</v>
      </c>
      <c r="I202" s="331" t="s">
        <v>299</v>
      </c>
      <c r="J202" s="331" t="s">
        <v>300</v>
      </c>
      <c r="K202" s="332" t="s">
        <v>301</v>
      </c>
      <c r="L202" s="332"/>
      <c r="M202" s="333">
        <v>30</v>
      </c>
      <c r="N202" s="333">
        <v>8</v>
      </c>
      <c r="O202" s="331" t="s">
        <v>301</v>
      </c>
      <c r="P202" s="331" t="s">
        <v>28</v>
      </c>
      <c r="Q202" s="331" t="s">
        <v>56</v>
      </c>
      <c r="R202" s="331" t="s">
        <v>302</v>
      </c>
      <c r="S202" s="331" t="s">
        <v>303</v>
      </c>
      <c r="T202" s="331">
        <v>2</v>
      </c>
      <c r="U202" s="331">
        <v>3</v>
      </c>
      <c r="V202" s="331">
        <f t="shared" si="10"/>
        <v>6</v>
      </c>
      <c r="W202" s="328" t="str">
        <f t="shared" si="11"/>
        <v>MEDIO</v>
      </c>
      <c r="X202" s="333">
        <v>10</v>
      </c>
      <c r="Y202" s="333">
        <f t="shared" si="12"/>
        <v>60</v>
      </c>
      <c r="Z202" s="334" t="str">
        <f t="shared" si="13"/>
        <v>III</v>
      </c>
      <c r="AA202" s="335" t="str">
        <f t="shared" si="14"/>
        <v>MEJORABLE</v>
      </c>
      <c r="AB202" s="338"/>
      <c r="AC202" s="338"/>
      <c r="AD202" s="331"/>
      <c r="AE202" s="337" t="s">
        <v>420</v>
      </c>
      <c r="AF202" s="331"/>
    </row>
    <row r="203" spans="2:32" s="324" customFormat="1" ht="101.25" x14ac:dyDescent="0.2">
      <c r="B203" s="344"/>
      <c r="C203" s="345"/>
      <c r="D203" s="327"/>
      <c r="E203" s="327"/>
      <c r="F203" s="328" t="s">
        <v>51</v>
      </c>
      <c r="G203" s="329"/>
      <c r="H203" s="330" t="s">
        <v>65</v>
      </c>
      <c r="I203" s="331" t="s">
        <v>433</v>
      </c>
      <c r="J203" s="331" t="s">
        <v>434</v>
      </c>
      <c r="K203" s="332" t="s">
        <v>154</v>
      </c>
      <c r="L203" s="332"/>
      <c r="M203" s="333">
        <v>30</v>
      </c>
      <c r="N203" s="333">
        <v>8</v>
      </c>
      <c r="O203" s="331" t="s">
        <v>154</v>
      </c>
      <c r="P203" s="331" t="s">
        <v>28</v>
      </c>
      <c r="Q203" s="331" t="s">
        <v>56</v>
      </c>
      <c r="R203" s="331" t="s">
        <v>305</v>
      </c>
      <c r="S203" s="331" t="s">
        <v>306</v>
      </c>
      <c r="T203" s="331">
        <v>2</v>
      </c>
      <c r="U203" s="331">
        <v>4</v>
      </c>
      <c r="V203" s="331">
        <f t="shared" si="10"/>
        <v>8</v>
      </c>
      <c r="W203" s="328" t="str">
        <f t="shared" si="11"/>
        <v>MEDIO</v>
      </c>
      <c r="X203" s="333">
        <v>10</v>
      </c>
      <c r="Y203" s="333">
        <f t="shared" si="12"/>
        <v>80</v>
      </c>
      <c r="Z203" s="334" t="str">
        <f t="shared" si="13"/>
        <v>III</v>
      </c>
      <c r="AA203" s="335" t="str">
        <f t="shared" si="14"/>
        <v>MEJORABLE</v>
      </c>
      <c r="AB203" s="338"/>
      <c r="AC203" s="338"/>
      <c r="AD203" s="331"/>
      <c r="AE203" s="348" t="s">
        <v>307</v>
      </c>
      <c r="AF203" s="331"/>
    </row>
    <row r="204" spans="2:32" s="324" customFormat="1" ht="22.5" customHeight="1" x14ac:dyDescent="0.2">
      <c r="B204" s="344"/>
      <c r="C204" s="345"/>
      <c r="D204" s="327"/>
      <c r="E204" s="327"/>
      <c r="F204" s="328" t="s">
        <v>51</v>
      </c>
      <c r="G204" s="329"/>
      <c r="H204" s="330"/>
      <c r="I204" s="331" t="s">
        <v>66</v>
      </c>
      <c r="J204" s="331" t="s">
        <v>67</v>
      </c>
      <c r="K204" s="332" t="s">
        <v>68</v>
      </c>
      <c r="L204" s="332"/>
      <c r="M204" s="333">
        <v>30</v>
      </c>
      <c r="N204" s="333">
        <v>8</v>
      </c>
      <c r="O204" s="331" t="s">
        <v>68</v>
      </c>
      <c r="P204" s="331" t="s">
        <v>28</v>
      </c>
      <c r="Q204" s="331" t="s">
        <v>435</v>
      </c>
      <c r="R204" s="331" t="s">
        <v>69</v>
      </c>
      <c r="S204" s="331" t="s">
        <v>306</v>
      </c>
      <c r="T204" s="331">
        <v>2</v>
      </c>
      <c r="U204" s="331">
        <v>2</v>
      </c>
      <c r="V204" s="331">
        <f t="shared" si="10"/>
        <v>4</v>
      </c>
      <c r="W204" s="328" t="str">
        <f t="shared" si="11"/>
        <v>BAJO</v>
      </c>
      <c r="X204" s="333">
        <v>10</v>
      </c>
      <c r="Y204" s="333">
        <f t="shared" si="12"/>
        <v>40</v>
      </c>
      <c r="Z204" s="334" t="str">
        <f t="shared" si="13"/>
        <v>III</v>
      </c>
      <c r="AA204" s="335" t="str">
        <f t="shared" si="14"/>
        <v>MEJORABLE</v>
      </c>
      <c r="AB204" s="338"/>
      <c r="AC204" s="338"/>
      <c r="AD204" s="331"/>
      <c r="AE204" s="332"/>
      <c r="AF204" s="331"/>
    </row>
    <row r="205" spans="2:32" s="324" customFormat="1" ht="33.75" customHeight="1" x14ac:dyDescent="0.2">
      <c r="B205" s="344"/>
      <c r="C205" s="345"/>
      <c r="D205" s="327"/>
      <c r="E205" s="327"/>
      <c r="F205" s="328" t="s">
        <v>51</v>
      </c>
      <c r="G205" s="329"/>
      <c r="H205" s="339" t="s">
        <v>220</v>
      </c>
      <c r="I205" s="339" t="s">
        <v>408</v>
      </c>
      <c r="J205" s="331" t="s">
        <v>409</v>
      </c>
      <c r="K205" s="332" t="s">
        <v>410</v>
      </c>
      <c r="L205" s="332"/>
      <c r="M205" s="333">
        <v>30</v>
      </c>
      <c r="N205" s="333">
        <v>8</v>
      </c>
      <c r="O205" s="331" t="s">
        <v>410</v>
      </c>
      <c r="P205" s="331" t="s">
        <v>28</v>
      </c>
      <c r="Q205" s="331" t="s">
        <v>56</v>
      </c>
      <c r="R205" s="331" t="s">
        <v>411</v>
      </c>
      <c r="S205" s="331" t="s">
        <v>412</v>
      </c>
      <c r="T205" s="331">
        <v>2</v>
      </c>
      <c r="U205" s="331">
        <v>2</v>
      </c>
      <c r="V205" s="331">
        <f t="shared" si="10"/>
        <v>4</v>
      </c>
      <c r="W205" s="328" t="str">
        <f t="shared" si="11"/>
        <v>BAJO</v>
      </c>
      <c r="X205" s="333">
        <v>25</v>
      </c>
      <c r="Y205" s="333">
        <f t="shared" si="12"/>
        <v>100</v>
      </c>
      <c r="Z205" s="334" t="str">
        <f t="shared" si="13"/>
        <v>III</v>
      </c>
      <c r="AA205" s="335" t="str">
        <f t="shared" si="14"/>
        <v>MEJORABLE</v>
      </c>
      <c r="AB205" s="338"/>
      <c r="AC205" s="338"/>
      <c r="AD205" s="331"/>
      <c r="AE205" s="331" t="s">
        <v>413</v>
      </c>
      <c r="AF205" s="331" t="s">
        <v>414</v>
      </c>
    </row>
    <row r="206" spans="2:32" s="324" customFormat="1" ht="90" customHeight="1" x14ac:dyDescent="0.2">
      <c r="B206" s="344"/>
      <c r="C206" s="345" t="s">
        <v>444</v>
      </c>
      <c r="D206" s="327" t="s">
        <v>437</v>
      </c>
      <c r="E206" s="327" t="s">
        <v>437</v>
      </c>
      <c r="F206" s="328" t="s">
        <v>51</v>
      </c>
      <c r="G206" s="329"/>
      <c r="H206" s="330" t="s">
        <v>186</v>
      </c>
      <c r="I206" s="331" t="s">
        <v>129</v>
      </c>
      <c r="J206" s="331" t="s">
        <v>445</v>
      </c>
      <c r="K206" s="332" t="s">
        <v>131</v>
      </c>
      <c r="L206" s="332"/>
      <c r="M206" s="333">
        <v>30</v>
      </c>
      <c r="N206" s="333">
        <v>8</v>
      </c>
      <c r="O206" s="331" t="s">
        <v>131</v>
      </c>
      <c r="P206" s="331" t="s">
        <v>28</v>
      </c>
      <c r="Q206" s="331" t="s">
        <v>247</v>
      </c>
      <c r="R206" s="331" t="s">
        <v>248</v>
      </c>
      <c r="S206" s="331" t="s">
        <v>249</v>
      </c>
      <c r="T206" s="331">
        <v>2</v>
      </c>
      <c r="U206" s="331">
        <v>2</v>
      </c>
      <c r="V206" s="331">
        <f t="shared" ref="V206:V269" si="15">T206*U206</f>
        <v>4</v>
      </c>
      <c r="W206" s="328" t="str">
        <f t="shared" ref="W206:W269" si="16">IF(AND(V206&gt;=0,V206&lt;=4),"BAJO",IF(AND(V206&gt;=6,V206&lt;=8),"MEDIO",IF(AND(V206&gt;=10,V206&lt;=20),"ALTO",IF(AND(V206&gt;=24,V206&lt;=40),"MUYALTO"))))</f>
        <v>BAJO</v>
      </c>
      <c r="X206" s="333">
        <v>10</v>
      </c>
      <c r="Y206" s="333">
        <f t="shared" ref="Y206:Y269" si="17">V206*X206</f>
        <v>40</v>
      </c>
      <c r="Z206" s="334" t="str">
        <f t="shared" ref="Z206:Z269" si="18">+IF(AND(T206*U206*X206&gt;=600,T206*U206*X206&lt;=4000),"I",IF(AND(T206*U206*X206&gt;=150,T206*U206*X206&lt;=500),"II",IF(AND(T206*U206*X206&gt;=40,T206*U206*X206&lt;=120),"III",IF(AND(T206*U206*X206&gt;=1,T206*U206*X206&lt;=20),"IV",IF(AND(T206*U206*X206&gt;=0,T206*U206*X206&lt;=0.9),"IV","")))))</f>
        <v>III</v>
      </c>
      <c r="AA206" s="335" t="str">
        <f t="shared" ref="AA206:AA269" si="19">IF(Z206="I","NO ACEPTABLE",IF(Z206="II","NO ACEPTABLE O ACEPTABLE CON CONTROL ESPECIFICO",IF(Z206="III","MEJORABLE",IF(Z206="IV","ACEPTABLE"))))</f>
        <v>MEJORABLE</v>
      </c>
      <c r="AB206" s="336"/>
      <c r="AC206" s="336"/>
      <c r="AD206" s="331"/>
      <c r="AE206" s="323" t="s">
        <v>250</v>
      </c>
      <c r="AF206" s="331"/>
    </row>
    <row r="207" spans="2:32" s="324" customFormat="1" ht="45" customHeight="1" x14ac:dyDescent="0.2">
      <c r="B207" s="344"/>
      <c r="C207" s="345"/>
      <c r="D207" s="327"/>
      <c r="E207" s="327"/>
      <c r="F207" s="328" t="s">
        <v>51</v>
      </c>
      <c r="G207" s="329"/>
      <c r="H207" s="330"/>
      <c r="I207" s="331" t="s">
        <v>53</v>
      </c>
      <c r="J207" s="331" t="s">
        <v>252</v>
      </c>
      <c r="K207" s="332" t="s">
        <v>253</v>
      </c>
      <c r="L207" s="332"/>
      <c r="M207" s="333">
        <v>30</v>
      </c>
      <c r="N207" s="331">
        <v>8</v>
      </c>
      <c r="O207" s="331" t="s">
        <v>253</v>
      </c>
      <c r="P207" s="331" t="s">
        <v>28</v>
      </c>
      <c r="Q207" s="331" t="s">
        <v>387</v>
      </c>
      <c r="R207" s="331" t="s">
        <v>57</v>
      </c>
      <c r="S207" s="331" t="s">
        <v>249</v>
      </c>
      <c r="T207" s="331">
        <v>2</v>
      </c>
      <c r="U207" s="331">
        <v>3</v>
      </c>
      <c r="V207" s="331">
        <f t="shared" si="15"/>
        <v>6</v>
      </c>
      <c r="W207" s="328" t="str">
        <f t="shared" si="16"/>
        <v>MEDIO</v>
      </c>
      <c r="X207" s="333">
        <v>10</v>
      </c>
      <c r="Y207" s="333">
        <f t="shared" si="17"/>
        <v>60</v>
      </c>
      <c r="Z207" s="334" t="str">
        <f t="shared" si="18"/>
        <v>III</v>
      </c>
      <c r="AA207" s="335" t="str">
        <f t="shared" si="19"/>
        <v>MEJORABLE</v>
      </c>
      <c r="AB207" s="336"/>
      <c r="AC207" s="336"/>
      <c r="AD207" s="331"/>
      <c r="AE207" s="337" t="s">
        <v>388</v>
      </c>
      <c r="AF207" s="331"/>
    </row>
    <row r="208" spans="2:32" s="324" customFormat="1" ht="22.5" customHeight="1" x14ac:dyDescent="0.2">
      <c r="B208" s="344"/>
      <c r="C208" s="345"/>
      <c r="D208" s="327"/>
      <c r="E208" s="327"/>
      <c r="F208" s="328" t="s">
        <v>254</v>
      </c>
      <c r="G208" s="329"/>
      <c r="H208" s="330"/>
      <c r="I208" s="331" t="s">
        <v>255</v>
      </c>
      <c r="J208" s="331" t="s">
        <v>431</v>
      </c>
      <c r="K208" s="332" t="s">
        <v>391</v>
      </c>
      <c r="L208" s="332"/>
      <c r="M208" s="333">
        <v>30</v>
      </c>
      <c r="N208" s="331">
        <v>8</v>
      </c>
      <c r="O208" s="331" t="s">
        <v>391</v>
      </c>
      <c r="P208" s="331" t="s">
        <v>28</v>
      </c>
      <c r="Q208" s="331" t="s">
        <v>392</v>
      </c>
      <c r="R208" s="331" t="s">
        <v>258</v>
      </c>
      <c r="S208" s="331" t="s">
        <v>249</v>
      </c>
      <c r="T208" s="331">
        <v>2</v>
      </c>
      <c r="U208" s="331">
        <v>2</v>
      </c>
      <c r="V208" s="331">
        <f t="shared" si="15"/>
        <v>4</v>
      </c>
      <c r="W208" s="328" t="str">
        <f t="shared" si="16"/>
        <v>BAJO</v>
      </c>
      <c r="X208" s="333">
        <v>10</v>
      </c>
      <c r="Y208" s="333">
        <f t="shared" si="17"/>
        <v>40</v>
      </c>
      <c r="Z208" s="334" t="str">
        <f t="shared" si="18"/>
        <v>III</v>
      </c>
      <c r="AA208" s="335" t="str">
        <f t="shared" si="19"/>
        <v>MEJORABLE</v>
      </c>
      <c r="AB208" s="336"/>
      <c r="AC208" s="336"/>
      <c r="AD208" s="331" t="s">
        <v>393</v>
      </c>
      <c r="AE208" s="337" t="s">
        <v>259</v>
      </c>
      <c r="AF208" s="331"/>
    </row>
    <row r="209" spans="2:32" s="324" customFormat="1" ht="56.25" x14ac:dyDescent="0.2">
      <c r="B209" s="344"/>
      <c r="C209" s="345"/>
      <c r="D209" s="327"/>
      <c r="E209" s="327"/>
      <c r="F209" s="328" t="s">
        <v>254</v>
      </c>
      <c r="G209" s="329"/>
      <c r="H209" s="330" t="s">
        <v>213</v>
      </c>
      <c r="I209" s="331" t="s">
        <v>260</v>
      </c>
      <c r="J209" s="331" t="s">
        <v>432</v>
      </c>
      <c r="K209" s="332" t="s">
        <v>262</v>
      </c>
      <c r="L209" s="332"/>
      <c r="M209" s="333">
        <v>30</v>
      </c>
      <c r="N209" s="331">
        <v>8</v>
      </c>
      <c r="O209" s="331" t="s">
        <v>262</v>
      </c>
      <c r="P209" s="331" t="s">
        <v>28</v>
      </c>
      <c r="Q209" s="333" t="s">
        <v>56</v>
      </c>
      <c r="R209" s="331" t="s">
        <v>379</v>
      </c>
      <c r="S209" s="331" t="s">
        <v>56</v>
      </c>
      <c r="T209" s="331">
        <v>2</v>
      </c>
      <c r="U209" s="331">
        <v>2</v>
      </c>
      <c r="V209" s="331">
        <f t="shared" si="15"/>
        <v>4</v>
      </c>
      <c r="W209" s="328" t="str">
        <f t="shared" si="16"/>
        <v>BAJO</v>
      </c>
      <c r="X209" s="333">
        <v>10</v>
      </c>
      <c r="Y209" s="333">
        <f t="shared" si="17"/>
        <v>40</v>
      </c>
      <c r="Z209" s="334" t="str">
        <f t="shared" si="18"/>
        <v>III</v>
      </c>
      <c r="AA209" s="335" t="str">
        <f t="shared" si="19"/>
        <v>MEJORABLE</v>
      </c>
      <c r="AB209" s="336"/>
      <c r="AC209" s="336"/>
      <c r="AD209" s="331"/>
      <c r="AE209" s="337" t="s">
        <v>264</v>
      </c>
      <c r="AF209" s="331"/>
    </row>
    <row r="210" spans="2:32" s="324" customFormat="1" ht="45" customHeight="1" x14ac:dyDescent="0.2">
      <c r="B210" s="344"/>
      <c r="C210" s="345"/>
      <c r="D210" s="327"/>
      <c r="E210" s="327"/>
      <c r="F210" s="328" t="s">
        <v>254</v>
      </c>
      <c r="G210" s="329"/>
      <c r="H210" s="330"/>
      <c r="I210" s="331" t="s">
        <v>265</v>
      </c>
      <c r="J210" s="331" t="s">
        <v>266</v>
      </c>
      <c r="K210" s="332" t="s">
        <v>267</v>
      </c>
      <c r="L210" s="332"/>
      <c r="M210" s="333">
        <v>30</v>
      </c>
      <c r="N210" s="331">
        <v>2</v>
      </c>
      <c r="O210" s="331" t="s">
        <v>267</v>
      </c>
      <c r="P210" s="331" t="s">
        <v>28</v>
      </c>
      <c r="Q210" s="331" t="s">
        <v>56</v>
      </c>
      <c r="R210" s="331" t="s">
        <v>268</v>
      </c>
      <c r="S210" s="331" t="s">
        <v>56</v>
      </c>
      <c r="T210" s="331">
        <v>2</v>
      </c>
      <c r="U210" s="331">
        <v>3</v>
      </c>
      <c r="V210" s="331">
        <f t="shared" si="15"/>
        <v>6</v>
      </c>
      <c r="W210" s="328" t="str">
        <f t="shared" si="16"/>
        <v>MEDIO</v>
      </c>
      <c r="X210" s="333">
        <v>10</v>
      </c>
      <c r="Y210" s="333">
        <f t="shared" si="17"/>
        <v>60</v>
      </c>
      <c r="Z210" s="334" t="str">
        <f t="shared" si="18"/>
        <v>III</v>
      </c>
      <c r="AA210" s="335" t="str">
        <f t="shared" si="19"/>
        <v>MEJORABLE</v>
      </c>
      <c r="AB210" s="336"/>
      <c r="AC210" s="336"/>
      <c r="AD210" s="331"/>
      <c r="AE210" s="337" t="s">
        <v>269</v>
      </c>
      <c r="AF210" s="331" t="s">
        <v>251</v>
      </c>
    </row>
    <row r="211" spans="2:32" s="324" customFormat="1" ht="112.5" x14ac:dyDescent="0.2">
      <c r="B211" s="344"/>
      <c r="C211" s="345"/>
      <c r="D211" s="327"/>
      <c r="E211" s="327"/>
      <c r="F211" s="328" t="s">
        <v>254</v>
      </c>
      <c r="G211" s="329"/>
      <c r="H211" s="330"/>
      <c r="I211" s="331" t="s">
        <v>270</v>
      </c>
      <c r="J211" s="331" t="s">
        <v>271</v>
      </c>
      <c r="K211" s="332" t="s">
        <v>272</v>
      </c>
      <c r="L211" s="332"/>
      <c r="M211" s="333">
        <v>30</v>
      </c>
      <c r="N211" s="331">
        <v>8</v>
      </c>
      <c r="O211" s="331" t="s">
        <v>272</v>
      </c>
      <c r="P211" s="331" t="s">
        <v>28</v>
      </c>
      <c r="Q211" s="331" t="s">
        <v>380</v>
      </c>
      <c r="R211" s="331" t="s">
        <v>381</v>
      </c>
      <c r="S211" s="331" t="s">
        <v>249</v>
      </c>
      <c r="T211" s="331">
        <v>2</v>
      </c>
      <c r="U211" s="331">
        <v>3</v>
      </c>
      <c r="V211" s="331">
        <f t="shared" si="15"/>
        <v>6</v>
      </c>
      <c r="W211" s="328" t="str">
        <f t="shared" si="16"/>
        <v>MEDIO</v>
      </c>
      <c r="X211" s="333">
        <v>10</v>
      </c>
      <c r="Y211" s="333">
        <f t="shared" si="17"/>
        <v>60</v>
      </c>
      <c r="Z211" s="334" t="str">
        <f t="shared" si="18"/>
        <v>III</v>
      </c>
      <c r="AA211" s="335" t="str">
        <f t="shared" si="19"/>
        <v>MEJORABLE</v>
      </c>
      <c r="AB211" s="336"/>
      <c r="AC211" s="336"/>
      <c r="AD211" s="331"/>
      <c r="AE211" s="337" t="s">
        <v>274</v>
      </c>
      <c r="AF211" s="331"/>
    </row>
    <row r="212" spans="2:32" s="324" customFormat="1" ht="33.75" x14ac:dyDescent="0.2">
      <c r="B212" s="344"/>
      <c r="C212" s="345"/>
      <c r="D212" s="327"/>
      <c r="E212" s="327"/>
      <c r="F212" s="328" t="s">
        <v>254</v>
      </c>
      <c r="G212" s="329"/>
      <c r="H212" s="330"/>
      <c r="I212" s="331" t="s">
        <v>275</v>
      </c>
      <c r="J212" s="331" t="s">
        <v>276</v>
      </c>
      <c r="K212" s="332" t="s">
        <v>277</v>
      </c>
      <c r="L212" s="332"/>
      <c r="M212" s="333">
        <v>30</v>
      </c>
      <c r="N212" s="331">
        <v>8</v>
      </c>
      <c r="O212" s="331" t="s">
        <v>277</v>
      </c>
      <c r="P212" s="331" t="s">
        <v>28</v>
      </c>
      <c r="Q212" s="331" t="s">
        <v>56</v>
      </c>
      <c r="R212" s="331" t="s">
        <v>278</v>
      </c>
      <c r="S212" s="331" t="s">
        <v>56</v>
      </c>
      <c r="T212" s="331">
        <v>2</v>
      </c>
      <c r="U212" s="331">
        <v>2</v>
      </c>
      <c r="V212" s="331">
        <f t="shared" si="15"/>
        <v>4</v>
      </c>
      <c r="W212" s="328" t="str">
        <f t="shared" si="16"/>
        <v>BAJO</v>
      </c>
      <c r="X212" s="333">
        <v>10</v>
      </c>
      <c r="Y212" s="333">
        <f t="shared" si="17"/>
        <v>40</v>
      </c>
      <c r="Z212" s="334" t="str">
        <f t="shared" si="18"/>
        <v>III</v>
      </c>
      <c r="AA212" s="335" t="str">
        <f t="shared" si="19"/>
        <v>MEJORABLE</v>
      </c>
      <c r="AB212" s="336"/>
      <c r="AC212" s="336"/>
      <c r="AD212" s="331" t="s">
        <v>279</v>
      </c>
      <c r="AE212" s="337" t="s">
        <v>280</v>
      </c>
      <c r="AF212" s="331"/>
    </row>
    <row r="213" spans="2:32" s="324" customFormat="1" ht="56.25" x14ac:dyDescent="0.2">
      <c r="B213" s="344"/>
      <c r="C213" s="345"/>
      <c r="D213" s="327"/>
      <c r="E213" s="327"/>
      <c r="F213" s="328" t="s">
        <v>254</v>
      </c>
      <c r="G213" s="329"/>
      <c r="H213" s="330"/>
      <c r="I213" s="331" t="s">
        <v>281</v>
      </c>
      <c r="J213" s="331" t="s">
        <v>382</v>
      </c>
      <c r="K213" s="332" t="s">
        <v>284</v>
      </c>
      <c r="L213" s="332"/>
      <c r="M213" s="333">
        <v>30</v>
      </c>
      <c r="N213" s="331">
        <v>8</v>
      </c>
      <c r="O213" s="331" t="s">
        <v>284</v>
      </c>
      <c r="P213" s="331" t="s">
        <v>28</v>
      </c>
      <c r="Q213" s="331" t="s">
        <v>383</v>
      </c>
      <c r="R213" s="331" t="s">
        <v>285</v>
      </c>
      <c r="S213" s="331" t="s">
        <v>378</v>
      </c>
      <c r="T213" s="331">
        <v>2</v>
      </c>
      <c r="U213" s="331">
        <v>2</v>
      </c>
      <c r="V213" s="331">
        <f t="shared" si="15"/>
        <v>4</v>
      </c>
      <c r="W213" s="328" t="str">
        <f t="shared" si="16"/>
        <v>BAJO</v>
      </c>
      <c r="X213" s="333">
        <v>10</v>
      </c>
      <c r="Y213" s="333">
        <f t="shared" si="17"/>
        <v>40</v>
      </c>
      <c r="Z213" s="334" t="str">
        <f t="shared" si="18"/>
        <v>III</v>
      </c>
      <c r="AA213" s="335" t="str">
        <f t="shared" si="19"/>
        <v>MEJORABLE</v>
      </c>
      <c r="AB213" s="336"/>
      <c r="AC213" s="336"/>
      <c r="AD213" s="331"/>
      <c r="AE213" s="337" t="s">
        <v>419</v>
      </c>
      <c r="AF213" s="331"/>
    </row>
    <row r="214" spans="2:32" s="324" customFormat="1" ht="45" customHeight="1" x14ac:dyDescent="0.2">
      <c r="B214" s="344"/>
      <c r="C214" s="345"/>
      <c r="D214" s="327"/>
      <c r="E214" s="327"/>
      <c r="F214" s="328" t="s">
        <v>51</v>
      </c>
      <c r="G214" s="329"/>
      <c r="H214" s="330" t="s">
        <v>74</v>
      </c>
      <c r="I214" s="331" t="s">
        <v>287</v>
      </c>
      <c r="J214" s="331" t="s">
        <v>76</v>
      </c>
      <c r="K214" s="332" t="s">
        <v>77</v>
      </c>
      <c r="L214" s="332"/>
      <c r="M214" s="333">
        <v>30</v>
      </c>
      <c r="N214" s="333">
        <v>6</v>
      </c>
      <c r="O214" s="331" t="s">
        <v>77</v>
      </c>
      <c r="P214" s="331" t="s">
        <v>28</v>
      </c>
      <c r="Q214" s="331" t="s">
        <v>56</v>
      </c>
      <c r="R214" s="331" t="s">
        <v>289</v>
      </c>
      <c r="S214" s="331" t="s">
        <v>290</v>
      </c>
      <c r="T214" s="331">
        <v>2</v>
      </c>
      <c r="U214" s="331">
        <v>4</v>
      </c>
      <c r="V214" s="331">
        <f t="shared" si="15"/>
        <v>8</v>
      </c>
      <c r="W214" s="328" t="str">
        <f t="shared" si="16"/>
        <v>MEDIO</v>
      </c>
      <c r="X214" s="333">
        <v>10</v>
      </c>
      <c r="Y214" s="333">
        <f t="shared" si="17"/>
        <v>80</v>
      </c>
      <c r="Z214" s="334" t="str">
        <f t="shared" si="18"/>
        <v>III</v>
      </c>
      <c r="AA214" s="335" t="str">
        <f t="shared" si="19"/>
        <v>MEJORABLE</v>
      </c>
      <c r="AB214" s="338"/>
      <c r="AC214" s="338"/>
      <c r="AD214" s="331" t="s">
        <v>291</v>
      </c>
      <c r="AE214" s="337" t="s">
        <v>292</v>
      </c>
      <c r="AF214" s="331"/>
    </row>
    <row r="215" spans="2:32" s="324" customFormat="1" ht="33.75" customHeight="1" x14ac:dyDescent="0.2">
      <c r="B215" s="344"/>
      <c r="C215" s="345"/>
      <c r="D215" s="327"/>
      <c r="E215" s="327"/>
      <c r="F215" s="328" t="s">
        <v>51</v>
      </c>
      <c r="G215" s="329"/>
      <c r="H215" s="330"/>
      <c r="I215" s="331" t="s">
        <v>293</v>
      </c>
      <c r="J215" s="331" t="s">
        <v>394</v>
      </c>
      <c r="K215" s="332" t="s">
        <v>85</v>
      </c>
      <c r="L215" s="332"/>
      <c r="M215" s="333">
        <v>30</v>
      </c>
      <c r="N215" s="333">
        <v>8</v>
      </c>
      <c r="O215" s="331" t="s">
        <v>85</v>
      </c>
      <c r="P215" s="331" t="s">
        <v>28</v>
      </c>
      <c r="Q215" s="331" t="s">
        <v>395</v>
      </c>
      <c r="R215" s="331" t="s">
        <v>375</v>
      </c>
      <c r="S215" s="331" t="s">
        <v>297</v>
      </c>
      <c r="T215" s="331">
        <v>2</v>
      </c>
      <c r="U215" s="331">
        <v>3</v>
      </c>
      <c r="V215" s="331">
        <f t="shared" si="15"/>
        <v>6</v>
      </c>
      <c r="W215" s="328" t="str">
        <f t="shared" si="16"/>
        <v>MEDIO</v>
      </c>
      <c r="X215" s="333">
        <v>10</v>
      </c>
      <c r="Y215" s="333">
        <f t="shared" si="17"/>
        <v>60</v>
      </c>
      <c r="Z215" s="334" t="str">
        <f t="shared" si="18"/>
        <v>III</v>
      </c>
      <c r="AA215" s="335" t="str">
        <f t="shared" si="19"/>
        <v>MEJORABLE</v>
      </c>
      <c r="AB215" s="338"/>
      <c r="AC215" s="338"/>
      <c r="AD215" s="331"/>
      <c r="AE215" s="337" t="s">
        <v>396</v>
      </c>
      <c r="AF215" s="331"/>
    </row>
    <row r="216" spans="2:32" s="324" customFormat="1" ht="22.5" customHeight="1" x14ac:dyDescent="0.2">
      <c r="B216" s="344"/>
      <c r="C216" s="345"/>
      <c r="D216" s="327"/>
      <c r="E216" s="327"/>
      <c r="F216" s="328" t="s">
        <v>254</v>
      </c>
      <c r="G216" s="329"/>
      <c r="H216" s="339" t="s">
        <v>100</v>
      </c>
      <c r="I216" s="331" t="s">
        <v>299</v>
      </c>
      <c r="J216" s="331" t="s">
        <v>300</v>
      </c>
      <c r="K216" s="332" t="s">
        <v>301</v>
      </c>
      <c r="L216" s="332"/>
      <c r="M216" s="333">
        <v>30</v>
      </c>
      <c r="N216" s="333">
        <v>8</v>
      </c>
      <c r="O216" s="331" t="s">
        <v>301</v>
      </c>
      <c r="P216" s="331" t="s">
        <v>28</v>
      </c>
      <c r="Q216" s="331" t="s">
        <v>56</v>
      </c>
      <c r="R216" s="331" t="s">
        <v>302</v>
      </c>
      <c r="S216" s="331" t="s">
        <v>303</v>
      </c>
      <c r="T216" s="331">
        <v>2</v>
      </c>
      <c r="U216" s="331">
        <v>3</v>
      </c>
      <c r="V216" s="331">
        <f t="shared" si="15"/>
        <v>6</v>
      </c>
      <c r="W216" s="328" t="str">
        <f t="shared" si="16"/>
        <v>MEDIO</v>
      </c>
      <c r="X216" s="333">
        <v>10</v>
      </c>
      <c r="Y216" s="333">
        <f t="shared" si="17"/>
        <v>60</v>
      </c>
      <c r="Z216" s="334" t="str">
        <f t="shared" si="18"/>
        <v>III</v>
      </c>
      <c r="AA216" s="335" t="str">
        <f t="shared" si="19"/>
        <v>MEJORABLE</v>
      </c>
      <c r="AB216" s="338"/>
      <c r="AC216" s="338"/>
      <c r="AD216" s="331"/>
      <c r="AE216" s="337" t="s">
        <v>420</v>
      </c>
      <c r="AF216" s="331"/>
    </row>
    <row r="217" spans="2:32" s="324" customFormat="1" ht="101.25" x14ac:dyDescent="0.2">
      <c r="B217" s="344"/>
      <c r="C217" s="345"/>
      <c r="D217" s="327"/>
      <c r="E217" s="327"/>
      <c r="F217" s="328" t="s">
        <v>51</v>
      </c>
      <c r="G217" s="329"/>
      <c r="H217" s="330" t="s">
        <v>65</v>
      </c>
      <c r="I217" s="331" t="s">
        <v>433</v>
      </c>
      <c r="J217" s="331" t="s">
        <v>434</v>
      </c>
      <c r="K217" s="332" t="s">
        <v>154</v>
      </c>
      <c r="L217" s="332"/>
      <c r="M217" s="333">
        <v>30</v>
      </c>
      <c r="N217" s="333">
        <v>8</v>
      </c>
      <c r="O217" s="331" t="s">
        <v>154</v>
      </c>
      <c r="P217" s="331" t="s">
        <v>28</v>
      </c>
      <c r="Q217" s="331" t="s">
        <v>56</v>
      </c>
      <c r="R217" s="331" t="s">
        <v>305</v>
      </c>
      <c r="S217" s="331" t="s">
        <v>306</v>
      </c>
      <c r="T217" s="331">
        <v>2</v>
      </c>
      <c r="U217" s="331">
        <v>4</v>
      </c>
      <c r="V217" s="331">
        <f t="shared" si="15"/>
        <v>8</v>
      </c>
      <c r="W217" s="328" t="str">
        <f t="shared" si="16"/>
        <v>MEDIO</v>
      </c>
      <c r="X217" s="333">
        <v>10</v>
      </c>
      <c r="Y217" s="333">
        <f t="shared" si="17"/>
        <v>80</v>
      </c>
      <c r="Z217" s="334" t="str">
        <f t="shared" si="18"/>
        <v>III</v>
      </c>
      <c r="AA217" s="335" t="str">
        <f t="shared" si="19"/>
        <v>MEJORABLE</v>
      </c>
      <c r="AB217" s="338"/>
      <c r="AC217" s="338"/>
      <c r="AD217" s="331"/>
      <c r="AE217" s="348" t="s">
        <v>307</v>
      </c>
      <c r="AF217" s="331"/>
    </row>
    <row r="218" spans="2:32" s="324" customFormat="1" ht="22.5" customHeight="1" x14ac:dyDescent="0.2">
      <c r="B218" s="344"/>
      <c r="C218" s="345"/>
      <c r="D218" s="327"/>
      <c r="E218" s="327"/>
      <c r="F218" s="328" t="s">
        <v>51</v>
      </c>
      <c r="G218" s="329"/>
      <c r="H218" s="330"/>
      <c r="I218" s="331" t="s">
        <v>66</v>
      </c>
      <c r="J218" s="331" t="s">
        <v>67</v>
      </c>
      <c r="K218" s="332" t="s">
        <v>68</v>
      </c>
      <c r="L218" s="332"/>
      <c r="M218" s="333">
        <v>30</v>
      </c>
      <c r="N218" s="333">
        <v>8</v>
      </c>
      <c r="O218" s="331" t="s">
        <v>68</v>
      </c>
      <c r="P218" s="331" t="s">
        <v>28</v>
      </c>
      <c r="Q218" s="331" t="s">
        <v>435</v>
      </c>
      <c r="R218" s="331" t="s">
        <v>69</v>
      </c>
      <c r="S218" s="331" t="s">
        <v>306</v>
      </c>
      <c r="T218" s="331">
        <v>2</v>
      </c>
      <c r="U218" s="331">
        <v>2</v>
      </c>
      <c r="V218" s="331">
        <f t="shared" si="15"/>
        <v>4</v>
      </c>
      <c r="W218" s="328" t="str">
        <f t="shared" si="16"/>
        <v>BAJO</v>
      </c>
      <c r="X218" s="333">
        <v>10</v>
      </c>
      <c r="Y218" s="333">
        <f t="shared" si="17"/>
        <v>40</v>
      </c>
      <c r="Z218" s="334" t="str">
        <f t="shared" si="18"/>
        <v>III</v>
      </c>
      <c r="AA218" s="335" t="str">
        <f t="shared" si="19"/>
        <v>MEJORABLE</v>
      </c>
      <c r="AB218" s="338"/>
      <c r="AC218" s="338"/>
      <c r="AD218" s="331"/>
      <c r="AE218" s="332"/>
      <c r="AF218" s="331"/>
    </row>
    <row r="219" spans="2:32" s="324" customFormat="1" ht="33.75" customHeight="1" x14ac:dyDescent="0.2">
      <c r="B219" s="344"/>
      <c r="C219" s="345"/>
      <c r="D219" s="327"/>
      <c r="E219" s="327"/>
      <c r="F219" s="328" t="s">
        <v>51</v>
      </c>
      <c r="G219" s="329"/>
      <c r="H219" s="339" t="s">
        <v>220</v>
      </c>
      <c r="I219" s="339" t="s">
        <v>408</v>
      </c>
      <c r="J219" s="331" t="s">
        <v>409</v>
      </c>
      <c r="K219" s="332" t="s">
        <v>410</v>
      </c>
      <c r="L219" s="332"/>
      <c r="M219" s="333">
        <v>30</v>
      </c>
      <c r="N219" s="333">
        <v>8</v>
      </c>
      <c r="O219" s="331" t="s">
        <v>410</v>
      </c>
      <c r="P219" s="331" t="s">
        <v>28</v>
      </c>
      <c r="Q219" s="331" t="s">
        <v>56</v>
      </c>
      <c r="R219" s="331" t="s">
        <v>411</v>
      </c>
      <c r="S219" s="331" t="s">
        <v>412</v>
      </c>
      <c r="T219" s="331">
        <v>2</v>
      </c>
      <c r="U219" s="331">
        <v>2</v>
      </c>
      <c r="V219" s="331">
        <f t="shared" si="15"/>
        <v>4</v>
      </c>
      <c r="W219" s="328" t="str">
        <f t="shared" si="16"/>
        <v>BAJO</v>
      </c>
      <c r="X219" s="333">
        <v>25</v>
      </c>
      <c r="Y219" s="333">
        <f t="shared" si="17"/>
        <v>100</v>
      </c>
      <c r="Z219" s="334" t="str">
        <f t="shared" si="18"/>
        <v>III</v>
      </c>
      <c r="AA219" s="335" t="str">
        <f t="shared" si="19"/>
        <v>MEJORABLE</v>
      </c>
      <c r="AB219" s="338"/>
      <c r="AC219" s="338"/>
      <c r="AD219" s="331"/>
      <c r="AE219" s="349" t="s">
        <v>446</v>
      </c>
      <c r="AF219" s="331" t="s">
        <v>447</v>
      </c>
    </row>
    <row r="220" spans="2:32" s="324" customFormat="1" ht="90" customHeight="1" x14ac:dyDescent="0.2">
      <c r="B220" s="344"/>
      <c r="C220" s="345" t="s">
        <v>448</v>
      </c>
      <c r="D220" s="327" t="s">
        <v>390</v>
      </c>
      <c r="E220" s="327" t="s">
        <v>390</v>
      </c>
      <c r="F220" s="328" t="s">
        <v>51</v>
      </c>
      <c r="G220" s="329"/>
      <c r="H220" s="330" t="s">
        <v>186</v>
      </c>
      <c r="I220" s="331" t="s">
        <v>129</v>
      </c>
      <c r="J220" s="331" t="s">
        <v>401</v>
      </c>
      <c r="K220" s="332" t="s">
        <v>131</v>
      </c>
      <c r="L220" s="332"/>
      <c r="M220" s="333">
        <v>30</v>
      </c>
      <c r="N220" s="333">
        <v>8</v>
      </c>
      <c r="O220" s="331" t="s">
        <v>131</v>
      </c>
      <c r="P220" s="331" t="s">
        <v>28</v>
      </c>
      <c r="Q220" s="331" t="s">
        <v>247</v>
      </c>
      <c r="R220" s="331" t="s">
        <v>248</v>
      </c>
      <c r="S220" s="331" t="s">
        <v>249</v>
      </c>
      <c r="T220" s="331">
        <v>2</v>
      </c>
      <c r="U220" s="331">
        <v>2</v>
      </c>
      <c r="V220" s="331">
        <f t="shared" si="15"/>
        <v>4</v>
      </c>
      <c r="W220" s="328" t="str">
        <f t="shared" si="16"/>
        <v>BAJO</v>
      </c>
      <c r="X220" s="333">
        <v>10</v>
      </c>
      <c r="Y220" s="333">
        <f t="shared" si="17"/>
        <v>40</v>
      </c>
      <c r="Z220" s="334" t="str">
        <f t="shared" si="18"/>
        <v>III</v>
      </c>
      <c r="AA220" s="335" t="str">
        <f t="shared" si="19"/>
        <v>MEJORABLE</v>
      </c>
      <c r="AB220" s="336"/>
      <c r="AC220" s="336"/>
      <c r="AD220" s="331"/>
      <c r="AE220" s="323" t="s">
        <v>250</v>
      </c>
      <c r="AF220" s="331"/>
    </row>
    <row r="221" spans="2:32" s="324" customFormat="1" ht="45" customHeight="1" x14ac:dyDescent="0.2">
      <c r="B221" s="344"/>
      <c r="C221" s="345"/>
      <c r="D221" s="327"/>
      <c r="E221" s="327"/>
      <c r="F221" s="328" t="s">
        <v>51</v>
      </c>
      <c r="G221" s="329"/>
      <c r="H221" s="330"/>
      <c r="I221" s="331" t="s">
        <v>53</v>
      </c>
      <c r="J221" s="331" t="s">
        <v>252</v>
      </c>
      <c r="K221" s="332" t="s">
        <v>253</v>
      </c>
      <c r="L221" s="332"/>
      <c r="M221" s="333">
        <v>30</v>
      </c>
      <c r="N221" s="331">
        <v>8</v>
      </c>
      <c r="O221" s="331" t="s">
        <v>253</v>
      </c>
      <c r="P221" s="331" t="s">
        <v>28</v>
      </c>
      <c r="Q221" s="331" t="s">
        <v>387</v>
      </c>
      <c r="R221" s="331" t="s">
        <v>57</v>
      </c>
      <c r="S221" s="331" t="s">
        <v>249</v>
      </c>
      <c r="T221" s="331">
        <v>2</v>
      </c>
      <c r="U221" s="331">
        <v>3</v>
      </c>
      <c r="V221" s="331">
        <f t="shared" si="15"/>
        <v>6</v>
      </c>
      <c r="W221" s="328" t="str">
        <f t="shared" si="16"/>
        <v>MEDIO</v>
      </c>
      <c r="X221" s="333">
        <v>10</v>
      </c>
      <c r="Y221" s="333">
        <f t="shared" si="17"/>
        <v>60</v>
      </c>
      <c r="Z221" s="334" t="str">
        <f t="shared" si="18"/>
        <v>III</v>
      </c>
      <c r="AA221" s="335" t="str">
        <f t="shared" si="19"/>
        <v>MEJORABLE</v>
      </c>
      <c r="AB221" s="336"/>
      <c r="AC221" s="336"/>
      <c r="AD221" s="331"/>
      <c r="AE221" s="337" t="s">
        <v>388</v>
      </c>
      <c r="AF221" s="331"/>
    </row>
    <row r="222" spans="2:32" s="324" customFormat="1" ht="22.5" customHeight="1" x14ac:dyDescent="0.2">
      <c r="B222" s="344"/>
      <c r="C222" s="345"/>
      <c r="D222" s="327"/>
      <c r="E222" s="327"/>
      <c r="F222" s="328" t="s">
        <v>254</v>
      </c>
      <c r="G222" s="329"/>
      <c r="H222" s="330"/>
      <c r="I222" s="331" t="s">
        <v>255</v>
      </c>
      <c r="J222" s="331" t="s">
        <v>431</v>
      </c>
      <c r="K222" s="332" t="s">
        <v>391</v>
      </c>
      <c r="L222" s="332"/>
      <c r="M222" s="333">
        <v>30</v>
      </c>
      <c r="N222" s="331">
        <v>8</v>
      </c>
      <c r="O222" s="331" t="s">
        <v>391</v>
      </c>
      <c r="P222" s="331" t="s">
        <v>28</v>
      </c>
      <c r="Q222" s="331" t="s">
        <v>392</v>
      </c>
      <c r="R222" s="331" t="s">
        <v>258</v>
      </c>
      <c r="S222" s="331" t="s">
        <v>249</v>
      </c>
      <c r="T222" s="331">
        <v>2</v>
      </c>
      <c r="U222" s="331">
        <v>2</v>
      </c>
      <c r="V222" s="331">
        <f t="shared" si="15"/>
        <v>4</v>
      </c>
      <c r="W222" s="328" t="str">
        <f t="shared" si="16"/>
        <v>BAJO</v>
      </c>
      <c r="X222" s="333">
        <v>10</v>
      </c>
      <c r="Y222" s="333">
        <f t="shared" si="17"/>
        <v>40</v>
      </c>
      <c r="Z222" s="334" t="str">
        <f t="shared" si="18"/>
        <v>III</v>
      </c>
      <c r="AA222" s="335" t="str">
        <f t="shared" si="19"/>
        <v>MEJORABLE</v>
      </c>
      <c r="AB222" s="336"/>
      <c r="AC222" s="336"/>
      <c r="AD222" s="331" t="s">
        <v>393</v>
      </c>
      <c r="AE222" s="337" t="s">
        <v>259</v>
      </c>
      <c r="AF222" s="331"/>
    </row>
    <row r="223" spans="2:32" s="324" customFormat="1" ht="56.25" x14ac:dyDescent="0.2">
      <c r="B223" s="344"/>
      <c r="C223" s="345"/>
      <c r="D223" s="327"/>
      <c r="E223" s="327"/>
      <c r="F223" s="328" t="s">
        <v>254</v>
      </c>
      <c r="G223" s="329"/>
      <c r="H223" s="330" t="s">
        <v>213</v>
      </c>
      <c r="I223" s="331" t="s">
        <v>260</v>
      </c>
      <c r="J223" s="331" t="s">
        <v>432</v>
      </c>
      <c r="K223" s="332" t="s">
        <v>262</v>
      </c>
      <c r="L223" s="332"/>
      <c r="M223" s="333">
        <v>30</v>
      </c>
      <c r="N223" s="331">
        <v>8</v>
      </c>
      <c r="O223" s="331" t="s">
        <v>262</v>
      </c>
      <c r="P223" s="331" t="s">
        <v>28</v>
      </c>
      <c r="Q223" s="333" t="s">
        <v>56</v>
      </c>
      <c r="R223" s="331" t="s">
        <v>379</v>
      </c>
      <c r="S223" s="331" t="s">
        <v>56</v>
      </c>
      <c r="T223" s="331">
        <v>2</v>
      </c>
      <c r="U223" s="331">
        <v>2</v>
      </c>
      <c r="V223" s="331">
        <f t="shared" si="15"/>
        <v>4</v>
      </c>
      <c r="W223" s="328" t="str">
        <f t="shared" si="16"/>
        <v>BAJO</v>
      </c>
      <c r="X223" s="333">
        <v>10</v>
      </c>
      <c r="Y223" s="333">
        <f t="shared" si="17"/>
        <v>40</v>
      </c>
      <c r="Z223" s="334" t="str">
        <f t="shared" si="18"/>
        <v>III</v>
      </c>
      <c r="AA223" s="335" t="str">
        <f t="shared" si="19"/>
        <v>MEJORABLE</v>
      </c>
      <c r="AB223" s="336"/>
      <c r="AC223" s="336"/>
      <c r="AD223" s="331"/>
      <c r="AE223" s="337" t="s">
        <v>264</v>
      </c>
      <c r="AF223" s="331"/>
    </row>
    <row r="224" spans="2:32" s="324" customFormat="1" ht="45" customHeight="1" x14ac:dyDescent="0.2">
      <c r="B224" s="344"/>
      <c r="C224" s="345"/>
      <c r="D224" s="327"/>
      <c r="E224" s="327"/>
      <c r="F224" s="328" t="s">
        <v>254</v>
      </c>
      <c r="G224" s="329"/>
      <c r="H224" s="330"/>
      <c r="I224" s="331" t="s">
        <v>265</v>
      </c>
      <c r="J224" s="331" t="s">
        <v>266</v>
      </c>
      <c r="K224" s="332" t="s">
        <v>267</v>
      </c>
      <c r="L224" s="332"/>
      <c r="M224" s="333">
        <v>30</v>
      </c>
      <c r="N224" s="331">
        <v>2</v>
      </c>
      <c r="O224" s="331" t="s">
        <v>267</v>
      </c>
      <c r="P224" s="331" t="s">
        <v>28</v>
      </c>
      <c r="Q224" s="331" t="s">
        <v>56</v>
      </c>
      <c r="R224" s="331" t="s">
        <v>268</v>
      </c>
      <c r="S224" s="331" t="s">
        <v>56</v>
      </c>
      <c r="T224" s="331">
        <v>2</v>
      </c>
      <c r="U224" s="331">
        <v>3</v>
      </c>
      <c r="V224" s="331">
        <f t="shared" si="15"/>
        <v>6</v>
      </c>
      <c r="W224" s="328" t="str">
        <f t="shared" si="16"/>
        <v>MEDIO</v>
      </c>
      <c r="X224" s="333">
        <v>10</v>
      </c>
      <c r="Y224" s="333">
        <f t="shared" si="17"/>
        <v>60</v>
      </c>
      <c r="Z224" s="334" t="str">
        <f t="shared" si="18"/>
        <v>III</v>
      </c>
      <c r="AA224" s="335" t="str">
        <f t="shared" si="19"/>
        <v>MEJORABLE</v>
      </c>
      <c r="AB224" s="336"/>
      <c r="AC224" s="336"/>
      <c r="AD224" s="331"/>
      <c r="AE224" s="337" t="s">
        <v>269</v>
      </c>
      <c r="AF224" s="331" t="s">
        <v>251</v>
      </c>
    </row>
    <row r="225" spans="2:32" s="324" customFormat="1" ht="112.5" x14ac:dyDescent="0.2">
      <c r="B225" s="344"/>
      <c r="C225" s="345"/>
      <c r="D225" s="327"/>
      <c r="E225" s="327"/>
      <c r="F225" s="328" t="s">
        <v>254</v>
      </c>
      <c r="G225" s="329"/>
      <c r="H225" s="330"/>
      <c r="I225" s="331" t="s">
        <v>270</v>
      </c>
      <c r="J225" s="331" t="s">
        <v>271</v>
      </c>
      <c r="K225" s="332" t="s">
        <v>272</v>
      </c>
      <c r="L225" s="332"/>
      <c r="M225" s="333">
        <v>30</v>
      </c>
      <c r="N225" s="331">
        <v>8</v>
      </c>
      <c r="O225" s="331" t="s">
        <v>272</v>
      </c>
      <c r="P225" s="331" t="s">
        <v>28</v>
      </c>
      <c r="Q225" s="331" t="s">
        <v>380</v>
      </c>
      <c r="R225" s="331" t="s">
        <v>381</v>
      </c>
      <c r="S225" s="331" t="s">
        <v>249</v>
      </c>
      <c r="T225" s="331">
        <v>2</v>
      </c>
      <c r="U225" s="331">
        <v>3</v>
      </c>
      <c r="V225" s="331">
        <f t="shared" si="15"/>
        <v>6</v>
      </c>
      <c r="W225" s="328" t="str">
        <f t="shared" si="16"/>
        <v>MEDIO</v>
      </c>
      <c r="X225" s="333">
        <v>10</v>
      </c>
      <c r="Y225" s="333">
        <f t="shared" si="17"/>
        <v>60</v>
      </c>
      <c r="Z225" s="334" t="str">
        <f t="shared" si="18"/>
        <v>III</v>
      </c>
      <c r="AA225" s="335" t="str">
        <f t="shared" si="19"/>
        <v>MEJORABLE</v>
      </c>
      <c r="AB225" s="336"/>
      <c r="AC225" s="336"/>
      <c r="AD225" s="331"/>
      <c r="AE225" s="337" t="s">
        <v>274</v>
      </c>
      <c r="AF225" s="331"/>
    </row>
    <row r="226" spans="2:32" s="324" customFormat="1" ht="33.75" x14ac:dyDescent="0.2">
      <c r="B226" s="344"/>
      <c r="C226" s="345"/>
      <c r="D226" s="327"/>
      <c r="E226" s="327"/>
      <c r="F226" s="328" t="s">
        <v>254</v>
      </c>
      <c r="G226" s="329"/>
      <c r="H226" s="330"/>
      <c r="I226" s="331" t="s">
        <v>275</v>
      </c>
      <c r="J226" s="331" t="s">
        <v>276</v>
      </c>
      <c r="K226" s="332" t="s">
        <v>277</v>
      </c>
      <c r="L226" s="332"/>
      <c r="M226" s="333">
        <v>30</v>
      </c>
      <c r="N226" s="331">
        <v>8</v>
      </c>
      <c r="O226" s="331" t="s">
        <v>277</v>
      </c>
      <c r="P226" s="331" t="s">
        <v>28</v>
      </c>
      <c r="Q226" s="331" t="s">
        <v>56</v>
      </c>
      <c r="R226" s="331" t="s">
        <v>278</v>
      </c>
      <c r="S226" s="331" t="s">
        <v>56</v>
      </c>
      <c r="T226" s="331">
        <v>2</v>
      </c>
      <c r="U226" s="331">
        <v>2</v>
      </c>
      <c r="V226" s="331">
        <f t="shared" si="15"/>
        <v>4</v>
      </c>
      <c r="W226" s="328" t="str">
        <f t="shared" si="16"/>
        <v>BAJO</v>
      </c>
      <c r="X226" s="333">
        <v>10</v>
      </c>
      <c r="Y226" s="333">
        <f t="shared" si="17"/>
        <v>40</v>
      </c>
      <c r="Z226" s="334" t="str">
        <f t="shared" si="18"/>
        <v>III</v>
      </c>
      <c r="AA226" s="335" t="str">
        <f t="shared" si="19"/>
        <v>MEJORABLE</v>
      </c>
      <c r="AB226" s="336"/>
      <c r="AC226" s="336"/>
      <c r="AD226" s="331" t="s">
        <v>279</v>
      </c>
      <c r="AE226" s="337" t="s">
        <v>280</v>
      </c>
      <c r="AF226" s="331"/>
    </row>
    <row r="227" spans="2:32" s="324" customFormat="1" ht="56.25" x14ac:dyDescent="0.2">
      <c r="B227" s="344"/>
      <c r="C227" s="345"/>
      <c r="D227" s="327"/>
      <c r="E227" s="327"/>
      <c r="F227" s="328" t="s">
        <v>254</v>
      </c>
      <c r="G227" s="329"/>
      <c r="H227" s="330"/>
      <c r="I227" s="331" t="s">
        <v>281</v>
      </c>
      <c r="J227" s="331" t="s">
        <v>382</v>
      </c>
      <c r="K227" s="332" t="s">
        <v>284</v>
      </c>
      <c r="L227" s="332"/>
      <c r="M227" s="333">
        <v>30</v>
      </c>
      <c r="N227" s="331">
        <v>8</v>
      </c>
      <c r="O227" s="331" t="s">
        <v>284</v>
      </c>
      <c r="P227" s="331" t="s">
        <v>28</v>
      </c>
      <c r="Q227" s="331" t="s">
        <v>383</v>
      </c>
      <c r="R227" s="331" t="s">
        <v>285</v>
      </c>
      <c r="S227" s="331" t="s">
        <v>378</v>
      </c>
      <c r="T227" s="331">
        <v>2</v>
      </c>
      <c r="U227" s="331">
        <v>2</v>
      </c>
      <c r="V227" s="331">
        <f t="shared" si="15"/>
        <v>4</v>
      </c>
      <c r="W227" s="328" t="str">
        <f t="shared" si="16"/>
        <v>BAJO</v>
      </c>
      <c r="X227" s="333">
        <v>10</v>
      </c>
      <c r="Y227" s="333">
        <f t="shared" si="17"/>
        <v>40</v>
      </c>
      <c r="Z227" s="334" t="str">
        <f t="shared" si="18"/>
        <v>III</v>
      </c>
      <c r="AA227" s="335" t="str">
        <f t="shared" si="19"/>
        <v>MEJORABLE</v>
      </c>
      <c r="AB227" s="336"/>
      <c r="AC227" s="336"/>
      <c r="AD227" s="331"/>
      <c r="AE227" s="337" t="s">
        <v>419</v>
      </c>
      <c r="AF227" s="331"/>
    </row>
    <row r="228" spans="2:32" s="324" customFormat="1" ht="45" customHeight="1" x14ac:dyDescent="0.2">
      <c r="B228" s="344"/>
      <c r="C228" s="345"/>
      <c r="D228" s="327"/>
      <c r="E228" s="327"/>
      <c r="F228" s="328" t="s">
        <v>51</v>
      </c>
      <c r="G228" s="329"/>
      <c r="H228" s="330" t="s">
        <v>74</v>
      </c>
      <c r="I228" s="331" t="s">
        <v>287</v>
      </c>
      <c r="J228" s="331" t="s">
        <v>76</v>
      </c>
      <c r="K228" s="332" t="s">
        <v>77</v>
      </c>
      <c r="L228" s="332"/>
      <c r="M228" s="333">
        <v>30</v>
      </c>
      <c r="N228" s="333">
        <v>6</v>
      </c>
      <c r="O228" s="331" t="s">
        <v>77</v>
      </c>
      <c r="P228" s="331" t="s">
        <v>28</v>
      </c>
      <c r="Q228" s="331" t="s">
        <v>56</v>
      </c>
      <c r="R228" s="331" t="s">
        <v>289</v>
      </c>
      <c r="S228" s="331" t="s">
        <v>290</v>
      </c>
      <c r="T228" s="331">
        <v>2</v>
      </c>
      <c r="U228" s="331">
        <v>4</v>
      </c>
      <c r="V228" s="331">
        <f t="shared" si="15"/>
        <v>8</v>
      </c>
      <c r="W228" s="328" t="str">
        <f t="shared" si="16"/>
        <v>MEDIO</v>
      </c>
      <c r="X228" s="333">
        <v>10</v>
      </c>
      <c r="Y228" s="333">
        <f t="shared" si="17"/>
        <v>80</v>
      </c>
      <c r="Z228" s="334" t="str">
        <f t="shared" si="18"/>
        <v>III</v>
      </c>
      <c r="AA228" s="335" t="str">
        <f t="shared" si="19"/>
        <v>MEJORABLE</v>
      </c>
      <c r="AB228" s="338"/>
      <c r="AC228" s="338"/>
      <c r="AD228" s="331" t="s">
        <v>291</v>
      </c>
      <c r="AE228" s="337" t="s">
        <v>292</v>
      </c>
      <c r="AF228" s="331"/>
    </row>
    <row r="229" spans="2:32" s="324" customFormat="1" ht="33.75" customHeight="1" x14ac:dyDescent="0.2">
      <c r="B229" s="344"/>
      <c r="C229" s="345"/>
      <c r="D229" s="327"/>
      <c r="E229" s="327"/>
      <c r="F229" s="328" t="s">
        <v>51</v>
      </c>
      <c r="G229" s="329"/>
      <c r="H229" s="330"/>
      <c r="I229" s="331" t="s">
        <v>293</v>
      </c>
      <c r="J229" s="331" t="s">
        <v>394</v>
      </c>
      <c r="K229" s="332" t="s">
        <v>85</v>
      </c>
      <c r="L229" s="332"/>
      <c r="M229" s="333">
        <v>30</v>
      </c>
      <c r="N229" s="333">
        <v>8</v>
      </c>
      <c r="O229" s="331" t="s">
        <v>85</v>
      </c>
      <c r="P229" s="331" t="s">
        <v>28</v>
      </c>
      <c r="Q229" s="331" t="s">
        <v>395</v>
      </c>
      <c r="R229" s="331" t="s">
        <v>375</v>
      </c>
      <c r="S229" s="331" t="s">
        <v>297</v>
      </c>
      <c r="T229" s="331">
        <v>2</v>
      </c>
      <c r="U229" s="331">
        <v>3</v>
      </c>
      <c r="V229" s="331">
        <f t="shared" si="15"/>
        <v>6</v>
      </c>
      <c r="W229" s="328" t="str">
        <f t="shared" si="16"/>
        <v>MEDIO</v>
      </c>
      <c r="X229" s="333">
        <v>10</v>
      </c>
      <c r="Y229" s="333">
        <f t="shared" si="17"/>
        <v>60</v>
      </c>
      <c r="Z229" s="334" t="str">
        <f t="shared" si="18"/>
        <v>III</v>
      </c>
      <c r="AA229" s="335" t="str">
        <f t="shared" si="19"/>
        <v>MEJORABLE</v>
      </c>
      <c r="AB229" s="338"/>
      <c r="AC229" s="338"/>
      <c r="AD229" s="331"/>
      <c r="AE229" s="337" t="s">
        <v>396</v>
      </c>
      <c r="AF229" s="331"/>
    </row>
    <row r="230" spans="2:32" s="324" customFormat="1" ht="22.5" customHeight="1" x14ac:dyDescent="0.2">
      <c r="B230" s="344"/>
      <c r="C230" s="345"/>
      <c r="D230" s="327"/>
      <c r="E230" s="327"/>
      <c r="F230" s="328" t="s">
        <v>254</v>
      </c>
      <c r="G230" s="329"/>
      <c r="H230" s="339" t="s">
        <v>100</v>
      </c>
      <c r="I230" s="331" t="s">
        <v>299</v>
      </c>
      <c r="J230" s="331" t="s">
        <v>300</v>
      </c>
      <c r="K230" s="332" t="s">
        <v>301</v>
      </c>
      <c r="L230" s="332"/>
      <c r="M230" s="333">
        <v>30</v>
      </c>
      <c r="N230" s="333">
        <v>8</v>
      </c>
      <c r="O230" s="331" t="s">
        <v>301</v>
      </c>
      <c r="P230" s="331" t="s">
        <v>28</v>
      </c>
      <c r="Q230" s="331" t="s">
        <v>56</v>
      </c>
      <c r="R230" s="331" t="s">
        <v>302</v>
      </c>
      <c r="S230" s="331" t="s">
        <v>303</v>
      </c>
      <c r="T230" s="331">
        <v>2</v>
      </c>
      <c r="U230" s="331">
        <v>3</v>
      </c>
      <c r="V230" s="331">
        <f t="shared" si="15"/>
        <v>6</v>
      </c>
      <c r="W230" s="328" t="str">
        <f t="shared" si="16"/>
        <v>MEDIO</v>
      </c>
      <c r="X230" s="333">
        <v>10</v>
      </c>
      <c r="Y230" s="333">
        <f t="shared" si="17"/>
        <v>60</v>
      </c>
      <c r="Z230" s="334" t="str">
        <f t="shared" si="18"/>
        <v>III</v>
      </c>
      <c r="AA230" s="335" t="str">
        <f t="shared" si="19"/>
        <v>MEJORABLE</v>
      </c>
      <c r="AB230" s="338"/>
      <c r="AC230" s="338"/>
      <c r="AD230" s="331"/>
      <c r="AE230" s="337" t="s">
        <v>420</v>
      </c>
      <c r="AF230" s="331"/>
    </row>
    <row r="231" spans="2:32" s="324" customFormat="1" ht="101.25" x14ac:dyDescent="0.2">
      <c r="B231" s="344"/>
      <c r="C231" s="345"/>
      <c r="D231" s="327"/>
      <c r="E231" s="327"/>
      <c r="F231" s="328" t="s">
        <v>51</v>
      </c>
      <c r="G231" s="329"/>
      <c r="H231" s="330" t="s">
        <v>65</v>
      </c>
      <c r="I231" s="331" t="s">
        <v>433</v>
      </c>
      <c r="J231" s="331" t="s">
        <v>434</v>
      </c>
      <c r="K231" s="332" t="s">
        <v>154</v>
      </c>
      <c r="L231" s="332"/>
      <c r="M231" s="333">
        <v>30</v>
      </c>
      <c r="N231" s="333">
        <v>8</v>
      </c>
      <c r="O231" s="331" t="s">
        <v>154</v>
      </c>
      <c r="P231" s="331" t="s">
        <v>28</v>
      </c>
      <c r="Q231" s="331" t="s">
        <v>56</v>
      </c>
      <c r="R231" s="331" t="s">
        <v>305</v>
      </c>
      <c r="S231" s="331" t="s">
        <v>306</v>
      </c>
      <c r="T231" s="331">
        <v>2</v>
      </c>
      <c r="U231" s="331">
        <v>4</v>
      </c>
      <c r="V231" s="331">
        <f t="shared" si="15"/>
        <v>8</v>
      </c>
      <c r="W231" s="328" t="str">
        <f t="shared" si="16"/>
        <v>MEDIO</v>
      </c>
      <c r="X231" s="333">
        <v>10</v>
      </c>
      <c r="Y231" s="333">
        <f t="shared" si="17"/>
        <v>80</v>
      </c>
      <c r="Z231" s="334" t="str">
        <f t="shared" si="18"/>
        <v>III</v>
      </c>
      <c r="AA231" s="335" t="str">
        <f t="shared" si="19"/>
        <v>MEJORABLE</v>
      </c>
      <c r="AB231" s="338"/>
      <c r="AC231" s="338"/>
      <c r="AD231" s="331"/>
      <c r="AE231" s="348" t="s">
        <v>307</v>
      </c>
      <c r="AF231" s="331"/>
    </row>
    <row r="232" spans="2:32" s="324" customFormat="1" ht="22.5" customHeight="1" x14ac:dyDescent="0.2">
      <c r="B232" s="344"/>
      <c r="C232" s="345"/>
      <c r="D232" s="327"/>
      <c r="E232" s="327"/>
      <c r="F232" s="328" t="s">
        <v>51</v>
      </c>
      <c r="G232" s="329"/>
      <c r="H232" s="330"/>
      <c r="I232" s="331" t="s">
        <v>66</v>
      </c>
      <c r="J232" s="331" t="s">
        <v>67</v>
      </c>
      <c r="K232" s="332" t="s">
        <v>68</v>
      </c>
      <c r="L232" s="332"/>
      <c r="M232" s="333">
        <v>30</v>
      </c>
      <c r="N232" s="333">
        <v>8</v>
      </c>
      <c r="O232" s="331" t="s">
        <v>68</v>
      </c>
      <c r="P232" s="331" t="s">
        <v>28</v>
      </c>
      <c r="Q232" s="331" t="s">
        <v>435</v>
      </c>
      <c r="R232" s="331" t="s">
        <v>69</v>
      </c>
      <c r="S232" s="331" t="s">
        <v>306</v>
      </c>
      <c r="T232" s="331">
        <v>2</v>
      </c>
      <c r="U232" s="331">
        <v>2</v>
      </c>
      <c r="V232" s="331">
        <f t="shared" si="15"/>
        <v>4</v>
      </c>
      <c r="W232" s="328" t="str">
        <f t="shared" si="16"/>
        <v>BAJO</v>
      </c>
      <c r="X232" s="333">
        <v>10</v>
      </c>
      <c r="Y232" s="333">
        <f t="shared" si="17"/>
        <v>40</v>
      </c>
      <c r="Z232" s="334" t="str">
        <f t="shared" si="18"/>
        <v>III</v>
      </c>
      <c r="AA232" s="335" t="str">
        <f t="shared" si="19"/>
        <v>MEJORABLE</v>
      </c>
      <c r="AB232" s="338"/>
      <c r="AC232" s="338"/>
      <c r="AD232" s="331"/>
      <c r="AE232" s="332"/>
      <c r="AF232" s="331"/>
    </row>
    <row r="233" spans="2:32" s="324" customFormat="1" ht="33.75" customHeight="1" x14ac:dyDescent="0.2">
      <c r="B233" s="344"/>
      <c r="C233" s="345"/>
      <c r="D233" s="327"/>
      <c r="E233" s="327"/>
      <c r="F233" s="328" t="s">
        <v>51</v>
      </c>
      <c r="G233" s="329"/>
      <c r="H233" s="339" t="s">
        <v>220</v>
      </c>
      <c r="I233" s="339" t="s">
        <v>408</v>
      </c>
      <c r="J233" s="331" t="s">
        <v>409</v>
      </c>
      <c r="K233" s="332" t="s">
        <v>410</v>
      </c>
      <c r="L233" s="332"/>
      <c r="M233" s="333">
        <v>30</v>
      </c>
      <c r="N233" s="333">
        <v>8</v>
      </c>
      <c r="O233" s="331" t="s">
        <v>410</v>
      </c>
      <c r="P233" s="331" t="s">
        <v>28</v>
      </c>
      <c r="Q233" s="331" t="s">
        <v>56</v>
      </c>
      <c r="R233" s="331" t="s">
        <v>411</v>
      </c>
      <c r="S233" s="331" t="s">
        <v>412</v>
      </c>
      <c r="T233" s="331">
        <v>2</v>
      </c>
      <c r="U233" s="331">
        <v>2</v>
      </c>
      <c r="V233" s="331">
        <f t="shared" si="15"/>
        <v>4</v>
      </c>
      <c r="W233" s="328" t="str">
        <f t="shared" si="16"/>
        <v>BAJO</v>
      </c>
      <c r="X233" s="333">
        <v>25</v>
      </c>
      <c r="Y233" s="333">
        <f t="shared" si="17"/>
        <v>100</v>
      </c>
      <c r="Z233" s="334" t="str">
        <f t="shared" si="18"/>
        <v>III</v>
      </c>
      <c r="AA233" s="335" t="str">
        <f t="shared" si="19"/>
        <v>MEJORABLE</v>
      </c>
      <c r="AB233" s="338"/>
      <c r="AC233" s="338"/>
      <c r="AD233" s="331"/>
      <c r="AE233" s="349" t="s">
        <v>446</v>
      </c>
      <c r="AF233" s="331" t="s">
        <v>447</v>
      </c>
    </row>
    <row r="234" spans="2:32" s="324" customFormat="1" ht="90" customHeight="1" x14ac:dyDescent="0.2">
      <c r="B234" s="344"/>
      <c r="C234" s="345" t="s">
        <v>449</v>
      </c>
      <c r="D234" s="327" t="s">
        <v>437</v>
      </c>
      <c r="E234" s="327" t="s">
        <v>437</v>
      </c>
      <c r="F234" s="328" t="s">
        <v>51</v>
      </c>
      <c r="G234" s="329"/>
      <c r="H234" s="330" t="s">
        <v>186</v>
      </c>
      <c r="I234" s="331" t="s">
        <v>129</v>
      </c>
      <c r="J234" s="331" t="s">
        <v>401</v>
      </c>
      <c r="K234" s="332" t="s">
        <v>131</v>
      </c>
      <c r="L234" s="332"/>
      <c r="M234" s="333">
        <v>30</v>
      </c>
      <c r="N234" s="333">
        <v>8</v>
      </c>
      <c r="O234" s="331" t="s">
        <v>131</v>
      </c>
      <c r="P234" s="331" t="s">
        <v>28</v>
      </c>
      <c r="Q234" s="331" t="s">
        <v>247</v>
      </c>
      <c r="R234" s="331" t="s">
        <v>248</v>
      </c>
      <c r="S234" s="331" t="s">
        <v>249</v>
      </c>
      <c r="T234" s="331">
        <v>2</v>
      </c>
      <c r="U234" s="331">
        <v>2</v>
      </c>
      <c r="V234" s="331">
        <f t="shared" si="15"/>
        <v>4</v>
      </c>
      <c r="W234" s="328" t="str">
        <f t="shared" si="16"/>
        <v>BAJO</v>
      </c>
      <c r="X234" s="333">
        <v>10</v>
      </c>
      <c r="Y234" s="333">
        <f t="shared" si="17"/>
        <v>40</v>
      </c>
      <c r="Z234" s="334" t="str">
        <f t="shared" si="18"/>
        <v>III</v>
      </c>
      <c r="AA234" s="335" t="str">
        <f t="shared" si="19"/>
        <v>MEJORABLE</v>
      </c>
      <c r="AB234" s="336"/>
      <c r="AC234" s="336"/>
      <c r="AD234" s="331"/>
      <c r="AE234" s="323" t="s">
        <v>250</v>
      </c>
      <c r="AF234" s="331"/>
    </row>
    <row r="235" spans="2:32" s="324" customFormat="1" ht="45" customHeight="1" x14ac:dyDescent="0.2">
      <c r="B235" s="344"/>
      <c r="C235" s="345"/>
      <c r="D235" s="327"/>
      <c r="E235" s="327"/>
      <c r="F235" s="328" t="s">
        <v>51</v>
      </c>
      <c r="G235" s="329"/>
      <c r="H235" s="330"/>
      <c r="I235" s="331" t="s">
        <v>53</v>
      </c>
      <c r="J235" s="331" t="s">
        <v>252</v>
      </c>
      <c r="K235" s="332" t="s">
        <v>253</v>
      </c>
      <c r="L235" s="332"/>
      <c r="M235" s="333">
        <v>30</v>
      </c>
      <c r="N235" s="331">
        <v>8</v>
      </c>
      <c r="O235" s="331" t="s">
        <v>253</v>
      </c>
      <c r="P235" s="331" t="s">
        <v>28</v>
      </c>
      <c r="Q235" s="331" t="s">
        <v>387</v>
      </c>
      <c r="R235" s="331" t="s">
        <v>57</v>
      </c>
      <c r="S235" s="331" t="s">
        <v>249</v>
      </c>
      <c r="T235" s="331">
        <v>2</v>
      </c>
      <c r="U235" s="331">
        <v>3</v>
      </c>
      <c r="V235" s="331">
        <f t="shared" si="15"/>
        <v>6</v>
      </c>
      <c r="W235" s="328" t="str">
        <f t="shared" si="16"/>
        <v>MEDIO</v>
      </c>
      <c r="X235" s="333">
        <v>10</v>
      </c>
      <c r="Y235" s="333">
        <f t="shared" si="17"/>
        <v>60</v>
      </c>
      <c r="Z235" s="334" t="str">
        <f t="shared" si="18"/>
        <v>III</v>
      </c>
      <c r="AA235" s="335" t="str">
        <f t="shared" si="19"/>
        <v>MEJORABLE</v>
      </c>
      <c r="AB235" s="336"/>
      <c r="AC235" s="336"/>
      <c r="AD235" s="331"/>
      <c r="AE235" s="337" t="s">
        <v>388</v>
      </c>
      <c r="AF235" s="331"/>
    </row>
    <row r="236" spans="2:32" s="324" customFormat="1" ht="22.5" customHeight="1" x14ac:dyDescent="0.2">
      <c r="B236" s="344"/>
      <c r="C236" s="345"/>
      <c r="D236" s="327"/>
      <c r="E236" s="327"/>
      <c r="F236" s="328" t="s">
        <v>254</v>
      </c>
      <c r="G236" s="329"/>
      <c r="H236" s="330"/>
      <c r="I236" s="331" t="s">
        <v>255</v>
      </c>
      <c r="J236" s="331" t="s">
        <v>431</v>
      </c>
      <c r="K236" s="332" t="s">
        <v>391</v>
      </c>
      <c r="L236" s="332"/>
      <c r="M236" s="333">
        <v>30</v>
      </c>
      <c r="N236" s="331">
        <v>8</v>
      </c>
      <c r="O236" s="331" t="s">
        <v>391</v>
      </c>
      <c r="P236" s="331" t="s">
        <v>28</v>
      </c>
      <c r="Q236" s="331" t="s">
        <v>392</v>
      </c>
      <c r="R236" s="331" t="s">
        <v>258</v>
      </c>
      <c r="S236" s="331" t="s">
        <v>249</v>
      </c>
      <c r="T236" s="331">
        <v>2</v>
      </c>
      <c r="U236" s="331">
        <v>2</v>
      </c>
      <c r="V236" s="331">
        <f t="shared" si="15"/>
        <v>4</v>
      </c>
      <c r="W236" s="328" t="str">
        <f t="shared" si="16"/>
        <v>BAJO</v>
      </c>
      <c r="X236" s="333">
        <v>10</v>
      </c>
      <c r="Y236" s="333">
        <f t="shared" si="17"/>
        <v>40</v>
      </c>
      <c r="Z236" s="334" t="str">
        <f t="shared" si="18"/>
        <v>III</v>
      </c>
      <c r="AA236" s="335" t="str">
        <f t="shared" si="19"/>
        <v>MEJORABLE</v>
      </c>
      <c r="AB236" s="336"/>
      <c r="AC236" s="336"/>
      <c r="AD236" s="331" t="s">
        <v>393</v>
      </c>
      <c r="AE236" s="337" t="s">
        <v>259</v>
      </c>
      <c r="AF236" s="331"/>
    </row>
    <row r="237" spans="2:32" s="324" customFormat="1" ht="56.25" x14ac:dyDescent="0.2">
      <c r="B237" s="344"/>
      <c r="C237" s="345"/>
      <c r="D237" s="327"/>
      <c r="E237" s="327"/>
      <c r="F237" s="328" t="s">
        <v>254</v>
      </c>
      <c r="G237" s="329"/>
      <c r="H237" s="330" t="s">
        <v>213</v>
      </c>
      <c r="I237" s="331" t="s">
        <v>260</v>
      </c>
      <c r="J237" s="331" t="s">
        <v>432</v>
      </c>
      <c r="K237" s="332" t="s">
        <v>262</v>
      </c>
      <c r="L237" s="332"/>
      <c r="M237" s="333">
        <v>30</v>
      </c>
      <c r="N237" s="331">
        <v>8</v>
      </c>
      <c r="O237" s="331" t="s">
        <v>262</v>
      </c>
      <c r="P237" s="331" t="s">
        <v>28</v>
      </c>
      <c r="Q237" s="333" t="s">
        <v>56</v>
      </c>
      <c r="R237" s="331" t="s">
        <v>379</v>
      </c>
      <c r="S237" s="331" t="s">
        <v>56</v>
      </c>
      <c r="T237" s="331">
        <v>2</v>
      </c>
      <c r="U237" s="331">
        <v>2</v>
      </c>
      <c r="V237" s="331">
        <f t="shared" si="15"/>
        <v>4</v>
      </c>
      <c r="W237" s="328" t="str">
        <f t="shared" si="16"/>
        <v>BAJO</v>
      </c>
      <c r="X237" s="333">
        <v>10</v>
      </c>
      <c r="Y237" s="333">
        <f t="shared" si="17"/>
        <v>40</v>
      </c>
      <c r="Z237" s="334" t="str">
        <f t="shared" si="18"/>
        <v>III</v>
      </c>
      <c r="AA237" s="335" t="str">
        <f t="shared" si="19"/>
        <v>MEJORABLE</v>
      </c>
      <c r="AB237" s="336"/>
      <c r="AC237" s="336"/>
      <c r="AD237" s="331"/>
      <c r="AE237" s="337" t="s">
        <v>264</v>
      </c>
      <c r="AF237" s="331"/>
    </row>
    <row r="238" spans="2:32" s="324" customFormat="1" ht="45" customHeight="1" x14ac:dyDescent="0.2">
      <c r="B238" s="344"/>
      <c r="C238" s="345"/>
      <c r="D238" s="327"/>
      <c r="E238" s="327"/>
      <c r="F238" s="328" t="s">
        <v>254</v>
      </c>
      <c r="G238" s="329"/>
      <c r="H238" s="330"/>
      <c r="I238" s="331" t="s">
        <v>265</v>
      </c>
      <c r="J238" s="331" t="s">
        <v>266</v>
      </c>
      <c r="K238" s="332" t="s">
        <v>267</v>
      </c>
      <c r="L238" s="332"/>
      <c r="M238" s="333">
        <v>30</v>
      </c>
      <c r="N238" s="331">
        <v>2</v>
      </c>
      <c r="O238" s="331" t="s">
        <v>267</v>
      </c>
      <c r="P238" s="331" t="s">
        <v>28</v>
      </c>
      <c r="Q238" s="331" t="s">
        <v>56</v>
      </c>
      <c r="R238" s="331" t="s">
        <v>268</v>
      </c>
      <c r="S238" s="331" t="s">
        <v>56</v>
      </c>
      <c r="T238" s="331">
        <v>2</v>
      </c>
      <c r="U238" s="331">
        <v>3</v>
      </c>
      <c r="V238" s="331">
        <f t="shared" si="15"/>
        <v>6</v>
      </c>
      <c r="W238" s="328" t="str">
        <f t="shared" si="16"/>
        <v>MEDIO</v>
      </c>
      <c r="X238" s="333">
        <v>10</v>
      </c>
      <c r="Y238" s="333">
        <f t="shared" si="17"/>
        <v>60</v>
      </c>
      <c r="Z238" s="334" t="str">
        <f t="shared" si="18"/>
        <v>III</v>
      </c>
      <c r="AA238" s="335" t="str">
        <f t="shared" si="19"/>
        <v>MEJORABLE</v>
      </c>
      <c r="AB238" s="336"/>
      <c r="AC238" s="336"/>
      <c r="AD238" s="331"/>
      <c r="AE238" s="337" t="s">
        <v>269</v>
      </c>
      <c r="AF238" s="331" t="s">
        <v>251</v>
      </c>
    </row>
    <row r="239" spans="2:32" s="324" customFormat="1" ht="112.5" x14ac:dyDescent="0.2">
      <c r="B239" s="344"/>
      <c r="C239" s="345"/>
      <c r="D239" s="327"/>
      <c r="E239" s="327"/>
      <c r="F239" s="328" t="s">
        <v>254</v>
      </c>
      <c r="G239" s="329"/>
      <c r="H239" s="330"/>
      <c r="I239" s="331" t="s">
        <v>270</v>
      </c>
      <c r="J239" s="331" t="s">
        <v>271</v>
      </c>
      <c r="K239" s="332" t="s">
        <v>272</v>
      </c>
      <c r="L239" s="332"/>
      <c r="M239" s="333">
        <v>30</v>
      </c>
      <c r="N239" s="331">
        <v>8</v>
      </c>
      <c r="O239" s="331" t="s">
        <v>272</v>
      </c>
      <c r="P239" s="331" t="s">
        <v>28</v>
      </c>
      <c r="Q239" s="331" t="s">
        <v>380</v>
      </c>
      <c r="R239" s="331" t="s">
        <v>381</v>
      </c>
      <c r="S239" s="331" t="s">
        <v>249</v>
      </c>
      <c r="T239" s="331">
        <v>2</v>
      </c>
      <c r="U239" s="331">
        <v>3</v>
      </c>
      <c r="V239" s="331">
        <f t="shared" si="15"/>
        <v>6</v>
      </c>
      <c r="W239" s="328" t="str">
        <f t="shared" si="16"/>
        <v>MEDIO</v>
      </c>
      <c r="X239" s="333">
        <v>10</v>
      </c>
      <c r="Y239" s="333">
        <f t="shared" si="17"/>
        <v>60</v>
      </c>
      <c r="Z239" s="334" t="str">
        <f t="shared" si="18"/>
        <v>III</v>
      </c>
      <c r="AA239" s="335" t="str">
        <f t="shared" si="19"/>
        <v>MEJORABLE</v>
      </c>
      <c r="AB239" s="336"/>
      <c r="AC239" s="336"/>
      <c r="AD239" s="331"/>
      <c r="AE239" s="337" t="s">
        <v>274</v>
      </c>
      <c r="AF239" s="331"/>
    </row>
    <row r="240" spans="2:32" s="324" customFormat="1" ht="33.75" x14ac:dyDescent="0.2">
      <c r="B240" s="344"/>
      <c r="C240" s="345"/>
      <c r="D240" s="327"/>
      <c r="E240" s="327"/>
      <c r="F240" s="328" t="s">
        <v>254</v>
      </c>
      <c r="G240" s="329"/>
      <c r="H240" s="330"/>
      <c r="I240" s="331" t="s">
        <v>275</v>
      </c>
      <c r="J240" s="331" t="s">
        <v>276</v>
      </c>
      <c r="K240" s="332" t="s">
        <v>277</v>
      </c>
      <c r="L240" s="332"/>
      <c r="M240" s="333">
        <v>30</v>
      </c>
      <c r="N240" s="331">
        <v>8</v>
      </c>
      <c r="O240" s="331" t="s">
        <v>277</v>
      </c>
      <c r="P240" s="331" t="s">
        <v>28</v>
      </c>
      <c r="Q240" s="331" t="s">
        <v>56</v>
      </c>
      <c r="R240" s="331" t="s">
        <v>278</v>
      </c>
      <c r="S240" s="331" t="s">
        <v>56</v>
      </c>
      <c r="T240" s="331">
        <v>2</v>
      </c>
      <c r="U240" s="331">
        <v>2</v>
      </c>
      <c r="V240" s="331">
        <f t="shared" si="15"/>
        <v>4</v>
      </c>
      <c r="W240" s="328" t="str">
        <f t="shared" si="16"/>
        <v>BAJO</v>
      </c>
      <c r="X240" s="333">
        <v>10</v>
      </c>
      <c r="Y240" s="333">
        <f t="shared" si="17"/>
        <v>40</v>
      </c>
      <c r="Z240" s="334" t="str">
        <f t="shared" si="18"/>
        <v>III</v>
      </c>
      <c r="AA240" s="335" t="str">
        <f t="shared" si="19"/>
        <v>MEJORABLE</v>
      </c>
      <c r="AB240" s="336"/>
      <c r="AC240" s="336"/>
      <c r="AD240" s="331" t="s">
        <v>279</v>
      </c>
      <c r="AE240" s="337" t="s">
        <v>280</v>
      </c>
      <c r="AF240" s="331"/>
    </row>
    <row r="241" spans="2:32" s="324" customFormat="1" ht="56.25" x14ac:dyDescent="0.2">
      <c r="B241" s="344"/>
      <c r="C241" s="345"/>
      <c r="D241" s="327"/>
      <c r="E241" s="327"/>
      <c r="F241" s="328" t="s">
        <v>254</v>
      </c>
      <c r="G241" s="329"/>
      <c r="H241" s="330"/>
      <c r="I241" s="331" t="s">
        <v>281</v>
      </c>
      <c r="J241" s="331" t="s">
        <v>382</v>
      </c>
      <c r="K241" s="332" t="s">
        <v>284</v>
      </c>
      <c r="L241" s="332"/>
      <c r="M241" s="333">
        <v>30</v>
      </c>
      <c r="N241" s="331">
        <v>8</v>
      </c>
      <c r="O241" s="331" t="s">
        <v>284</v>
      </c>
      <c r="P241" s="331" t="s">
        <v>28</v>
      </c>
      <c r="Q241" s="331" t="s">
        <v>383</v>
      </c>
      <c r="R241" s="331" t="s">
        <v>285</v>
      </c>
      <c r="S241" s="331" t="s">
        <v>378</v>
      </c>
      <c r="T241" s="331">
        <v>2</v>
      </c>
      <c r="U241" s="331">
        <v>2</v>
      </c>
      <c r="V241" s="331">
        <f t="shared" si="15"/>
        <v>4</v>
      </c>
      <c r="W241" s="328" t="str">
        <f t="shared" si="16"/>
        <v>BAJO</v>
      </c>
      <c r="X241" s="333">
        <v>10</v>
      </c>
      <c r="Y241" s="333">
        <f t="shared" si="17"/>
        <v>40</v>
      </c>
      <c r="Z241" s="334" t="str">
        <f t="shared" si="18"/>
        <v>III</v>
      </c>
      <c r="AA241" s="335" t="str">
        <f t="shared" si="19"/>
        <v>MEJORABLE</v>
      </c>
      <c r="AB241" s="336"/>
      <c r="AC241" s="336"/>
      <c r="AD241" s="331"/>
      <c r="AE241" s="337" t="s">
        <v>419</v>
      </c>
      <c r="AF241" s="331"/>
    </row>
    <row r="242" spans="2:32" s="324" customFormat="1" ht="45" customHeight="1" x14ac:dyDescent="0.2">
      <c r="B242" s="344"/>
      <c r="C242" s="345"/>
      <c r="D242" s="327"/>
      <c r="E242" s="327"/>
      <c r="F242" s="328" t="s">
        <v>51</v>
      </c>
      <c r="G242" s="329"/>
      <c r="H242" s="330" t="s">
        <v>74</v>
      </c>
      <c r="I242" s="331" t="s">
        <v>287</v>
      </c>
      <c r="J242" s="331" t="s">
        <v>76</v>
      </c>
      <c r="K242" s="332" t="s">
        <v>77</v>
      </c>
      <c r="L242" s="332"/>
      <c r="M242" s="333">
        <v>30</v>
      </c>
      <c r="N242" s="333">
        <v>6</v>
      </c>
      <c r="O242" s="331" t="s">
        <v>77</v>
      </c>
      <c r="P242" s="331" t="s">
        <v>28</v>
      </c>
      <c r="Q242" s="331" t="s">
        <v>56</v>
      </c>
      <c r="R242" s="331" t="s">
        <v>289</v>
      </c>
      <c r="S242" s="331" t="s">
        <v>290</v>
      </c>
      <c r="T242" s="331">
        <v>2</v>
      </c>
      <c r="U242" s="331">
        <v>4</v>
      </c>
      <c r="V242" s="331">
        <f t="shared" si="15"/>
        <v>8</v>
      </c>
      <c r="W242" s="328" t="str">
        <f t="shared" si="16"/>
        <v>MEDIO</v>
      </c>
      <c r="X242" s="333">
        <v>10</v>
      </c>
      <c r="Y242" s="333">
        <f t="shared" si="17"/>
        <v>80</v>
      </c>
      <c r="Z242" s="334" t="str">
        <f t="shared" si="18"/>
        <v>III</v>
      </c>
      <c r="AA242" s="335" t="str">
        <f t="shared" si="19"/>
        <v>MEJORABLE</v>
      </c>
      <c r="AB242" s="338"/>
      <c r="AC242" s="338"/>
      <c r="AD242" s="331" t="s">
        <v>291</v>
      </c>
      <c r="AE242" s="337" t="s">
        <v>292</v>
      </c>
      <c r="AF242" s="331"/>
    </row>
    <row r="243" spans="2:32" s="324" customFormat="1" ht="33.75" customHeight="1" x14ac:dyDescent="0.2">
      <c r="B243" s="344"/>
      <c r="C243" s="345"/>
      <c r="D243" s="327"/>
      <c r="E243" s="327"/>
      <c r="F243" s="328" t="s">
        <v>51</v>
      </c>
      <c r="G243" s="329"/>
      <c r="H243" s="330"/>
      <c r="I243" s="331" t="s">
        <v>293</v>
      </c>
      <c r="J243" s="331" t="s">
        <v>394</v>
      </c>
      <c r="K243" s="332" t="s">
        <v>85</v>
      </c>
      <c r="L243" s="332"/>
      <c r="M243" s="333">
        <v>30</v>
      </c>
      <c r="N243" s="333">
        <v>8</v>
      </c>
      <c r="O243" s="331" t="s">
        <v>85</v>
      </c>
      <c r="P243" s="331" t="s">
        <v>28</v>
      </c>
      <c r="Q243" s="331" t="s">
        <v>395</v>
      </c>
      <c r="R243" s="331" t="s">
        <v>375</v>
      </c>
      <c r="S243" s="331" t="s">
        <v>297</v>
      </c>
      <c r="T243" s="331">
        <v>2</v>
      </c>
      <c r="U243" s="331">
        <v>3</v>
      </c>
      <c r="V243" s="331">
        <f t="shared" si="15"/>
        <v>6</v>
      </c>
      <c r="W243" s="328" t="str">
        <f t="shared" si="16"/>
        <v>MEDIO</v>
      </c>
      <c r="X243" s="333">
        <v>10</v>
      </c>
      <c r="Y243" s="333">
        <f t="shared" si="17"/>
        <v>60</v>
      </c>
      <c r="Z243" s="334" t="str">
        <f t="shared" si="18"/>
        <v>III</v>
      </c>
      <c r="AA243" s="335" t="str">
        <f t="shared" si="19"/>
        <v>MEJORABLE</v>
      </c>
      <c r="AB243" s="338"/>
      <c r="AC243" s="338"/>
      <c r="AD243" s="331"/>
      <c r="AE243" s="337" t="s">
        <v>396</v>
      </c>
      <c r="AF243" s="331"/>
    </row>
    <row r="244" spans="2:32" s="324" customFormat="1" ht="22.5" customHeight="1" x14ac:dyDescent="0.2">
      <c r="B244" s="344"/>
      <c r="C244" s="345"/>
      <c r="D244" s="327"/>
      <c r="E244" s="327"/>
      <c r="F244" s="328" t="s">
        <v>254</v>
      </c>
      <c r="G244" s="329"/>
      <c r="H244" s="339" t="s">
        <v>100</v>
      </c>
      <c r="I244" s="331" t="s">
        <v>299</v>
      </c>
      <c r="J244" s="331" t="s">
        <v>300</v>
      </c>
      <c r="K244" s="332" t="s">
        <v>301</v>
      </c>
      <c r="L244" s="332"/>
      <c r="M244" s="333">
        <v>30</v>
      </c>
      <c r="N244" s="333">
        <v>8</v>
      </c>
      <c r="O244" s="331" t="s">
        <v>301</v>
      </c>
      <c r="P244" s="331" t="s">
        <v>28</v>
      </c>
      <c r="Q244" s="331" t="s">
        <v>56</v>
      </c>
      <c r="R244" s="331" t="s">
        <v>302</v>
      </c>
      <c r="S244" s="331" t="s">
        <v>303</v>
      </c>
      <c r="T244" s="331">
        <v>2</v>
      </c>
      <c r="U244" s="331">
        <v>3</v>
      </c>
      <c r="V244" s="331">
        <f t="shared" si="15"/>
        <v>6</v>
      </c>
      <c r="W244" s="328" t="str">
        <f t="shared" si="16"/>
        <v>MEDIO</v>
      </c>
      <c r="X244" s="333">
        <v>10</v>
      </c>
      <c r="Y244" s="333">
        <f t="shared" si="17"/>
        <v>60</v>
      </c>
      <c r="Z244" s="334" t="str">
        <f t="shared" si="18"/>
        <v>III</v>
      </c>
      <c r="AA244" s="335" t="str">
        <f t="shared" si="19"/>
        <v>MEJORABLE</v>
      </c>
      <c r="AB244" s="338"/>
      <c r="AC244" s="338"/>
      <c r="AD244" s="331"/>
      <c r="AE244" s="337" t="s">
        <v>398</v>
      </c>
      <c r="AF244" s="331"/>
    </row>
    <row r="245" spans="2:32" s="324" customFormat="1" ht="101.25" x14ac:dyDescent="0.2">
      <c r="B245" s="344"/>
      <c r="C245" s="345"/>
      <c r="D245" s="327"/>
      <c r="E245" s="327"/>
      <c r="F245" s="328" t="s">
        <v>51</v>
      </c>
      <c r="G245" s="329"/>
      <c r="H245" s="330" t="s">
        <v>65</v>
      </c>
      <c r="I245" s="331" t="s">
        <v>433</v>
      </c>
      <c r="J245" s="331" t="s">
        <v>434</v>
      </c>
      <c r="K245" s="332" t="s">
        <v>154</v>
      </c>
      <c r="L245" s="332"/>
      <c r="M245" s="333">
        <v>30</v>
      </c>
      <c r="N245" s="333">
        <v>8</v>
      </c>
      <c r="O245" s="331" t="s">
        <v>154</v>
      </c>
      <c r="P245" s="331" t="s">
        <v>28</v>
      </c>
      <c r="Q245" s="331" t="s">
        <v>56</v>
      </c>
      <c r="R245" s="331" t="s">
        <v>305</v>
      </c>
      <c r="S245" s="331" t="s">
        <v>306</v>
      </c>
      <c r="T245" s="331">
        <v>2</v>
      </c>
      <c r="U245" s="331">
        <v>4</v>
      </c>
      <c r="V245" s="331">
        <f t="shared" si="15"/>
        <v>8</v>
      </c>
      <c r="W245" s="328" t="str">
        <f t="shared" si="16"/>
        <v>MEDIO</v>
      </c>
      <c r="X245" s="333">
        <v>10</v>
      </c>
      <c r="Y245" s="333">
        <f t="shared" si="17"/>
        <v>80</v>
      </c>
      <c r="Z245" s="334" t="str">
        <f t="shared" si="18"/>
        <v>III</v>
      </c>
      <c r="AA245" s="335" t="str">
        <f t="shared" si="19"/>
        <v>MEJORABLE</v>
      </c>
      <c r="AB245" s="338"/>
      <c r="AC245" s="338"/>
      <c r="AD245" s="331"/>
      <c r="AE245" s="348" t="s">
        <v>307</v>
      </c>
      <c r="AF245" s="331"/>
    </row>
    <row r="246" spans="2:32" s="324" customFormat="1" ht="22.5" customHeight="1" x14ac:dyDescent="0.2">
      <c r="B246" s="344"/>
      <c r="C246" s="345"/>
      <c r="D246" s="327"/>
      <c r="E246" s="327"/>
      <c r="F246" s="328" t="s">
        <v>51</v>
      </c>
      <c r="G246" s="329"/>
      <c r="H246" s="330"/>
      <c r="I246" s="331" t="s">
        <v>66</v>
      </c>
      <c r="J246" s="331" t="s">
        <v>67</v>
      </c>
      <c r="K246" s="332" t="s">
        <v>68</v>
      </c>
      <c r="L246" s="332"/>
      <c r="M246" s="333">
        <v>30</v>
      </c>
      <c r="N246" s="333">
        <v>8</v>
      </c>
      <c r="O246" s="331" t="s">
        <v>68</v>
      </c>
      <c r="P246" s="331" t="s">
        <v>28</v>
      </c>
      <c r="Q246" s="331" t="s">
        <v>435</v>
      </c>
      <c r="R246" s="331" t="s">
        <v>69</v>
      </c>
      <c r="S246" s="331" t="s">
        <v>306</v>
      </c>
      <c r="T246" s="331">
        <v>2</v>
      </c>
      <c r="U246" s="331">
        <v>2</v>
      </c>
      <c r="V246" s="331">
        <f t="shared" si="15"/>
        <v>4</v>
      </c>
      <c r="W246" s="328" t="str">
        <f t="shared" si="16"/>
        <v>BAJO</v>
      </c>
      <c r="X246" s="333">
        <v>10</v>
      </c>
      <c r="Y246" s="333">
        <f t="shared" si="17"/>
        <v>40</v>
      </c>
      <c r="Z246" s="334" t="str">
        <f t="shared" si="18"/>
        <v>III</v>
      </c>
      <c r="AA246" s="335" t="str">
        <f t="shared" si="19"/>
        <v>MEJORABLE</v>
      </c>
      <c r="AB246" s="338"/>
      <c r="AC246" s="338"/>
      <c r="AD246" s="331"/>
      <c r="AE246" s="332"/>
      <c r="AF246" s="331"/>
    </row>
    <row r="247" spans="2:32" s="324" customFormat="1" ht="33.75" customHeight="1" x14ac:dyDescent="0.2">
      <c r="B247" s="344"/>
      <c r="C247" s="345"/>
      <c r="D247" s="327"/>
      <c r="E247" s="327"/>
      <c r="F247" s="328" t="s">
        <v>51</v>
      </c>
      <c r="G247" s="329"/>
      <c r="H247" s="339" t="s">
        <v>220</v>
      </c>
      <c r="I247" s="339" t="s">
        <v>408</v>
      </c>
      <c r="J247" s="331" t="s">
        <v>409</v>
      </c>
      <c r="K247" s="332" t="s">
        <v>410</v>
      </c>
      <c r="L247" s="332"/>
      <c r="M247" s="333">
        <v>30</v>
      </c>
      <c r="N247" s="333">
        <v>8</v>
      </c>
      <c r="O247" s="331" t="s">
        <v>410</v>
      </c>
      <c r="P247" s="331" t="s">
        <v>28</v>
      </c>
      <c r="Q247" s="331" t="s">
        <v>56</v>
      </c>
      <c r="R247" s="331" t="s">
        <v>411</v>
      </c>
      <c r="S247" s="331" t="s">
        <v>412</v>
      </c>
      <c r="T247" s="331">
        <v>2</v>
      </c>
      <c r="U247" s="331">
        <v>2</v>
      </c>
      <c r="V247" s="331">
        <f t="shared" si="15"/>
        <v>4</v>
      </c>
      <c r="W247" s="328" t="str">
        <f t="shared" si="16"/>
        <v>BAJO</v>
      </c>
      <c r="X247" s="333">
        <v>25</v>
      </c>
      <c r="Y247" s="333">
        <f t="shared" si="17"/>
        <v>100</v>
      </c>
      <c r="Z247" s="334" t="str">
        <f t="shared" si="18"/>
        <v>III</v>
      </c>
      <c r="AA247" s="335" t="str">
        <f t="shared" si="19"/>
        <v>MEJORABLE</v>
      </c>
      <c r="AB247" s="338"/>
      <c r="AC247" s="338"/>
      <c r="AD247" s="331"/>
      <c r="AE247" s="349" t="s">
        <v>446</v>
      </c>
      <c r="AF247" s="331" t="s">
        <v>447</v>
      </c>
    </row>
    <row r="248" spans="2:32" s="324" customFormat="1" ht="90" customHeight="1" x14ac:dyDescent="0.2">
      <c r="B248" s="344"/>
      <c r="C248" s="345" t="s">
        <v>450</v>
      </c>
      <c r="D248" s="327" t="s">
        <v>437</v>
      </c>
      <c r="E248" s="327" t="s">
        <v>437</v>
      </c>
      <c r="F248" s="328" t="s">
        <v>51</v>
      </c>
      <c r="G248" s="329"/>
      <c r="H248" s="330" t="s">
        <v>186</v>
      </c>
      <c r="I248" s="331" t="s">
        <v>129</v>
      </c>
      <c r="J248" s="331" t="s">
        <v>401</v>
      </c>
      <c r="K248" s="332" t="s">
        <v>131</v>
      </c>
      <c r="L248" s="332"/>
      <c r="M248" s="333">
        <v>30</v>
      </c>
      <c r="N248" s="333">
        <v>8</v>
      </c>
      <c r="O248" s="331" t="s">
        <v>131</v>
      </c>
      <c r="P248" s="331" t="s">
        <v>28</v>
      </c>
      <c r="Q248" s="331" t="s">
        <v>247</v>
      </c>
      <c r="R248" s="331" t="s">
        <v>248</v>
      </c>
      <c r="S248" s="331" t="s">
        <v>249</v>
      </c>
      <c r="T248" s="331">
        <v>2</v>
      </c>
      <c r="U248" s="331">
        <v>2</v>
      </c>
      <c r="V248" s="331">
        <f t="shared" si="15"/>
        <v>4</v>
      </c>
      <c r="W248" s="328" t="str">
        <f t="shared" si="16"/>
        <v>BAJO</v>
      </c>
      <c r="X248" s="333">
        <v>10</v>
      </c>
      <c r="Y248" s="333">
        <f t="shared" si="17"/>
        <v>40</v>
      </c>
      <c r="Z248" s="334" t="str">
        <f t="shared" si="18"/>
        <v>III</v>
      </c>
      <c r="AA248" s="335" t="str">
        <f t="shared" si="19"/>
        <v>MEJORABLE</v>
      </c>
      <c r="AB248" s="336"/>
      <c r="AC248" s="336"/>
      <c r="AD248" s="331"/>
      <c r="AE248" s="323" t="s">
        <v>250</v>
      </c>
      <c r="AF248" s="331"/>
    </row>
    <row r="249" spans="2:32" s="324" customFormat="1" ht="45" customHeight="1" x14ac:dyDescent="0.2">
      <c r="B249" s="344"/>
      <c r="C249" s="345"/>
      <c r="D249" s="327"/>
      <c r="E249" s="327"/>
      <c r="F249" s="328" t="s">
        <v>51</v>
      </c>
      <c r="G249" s="329"/>
      <c r="H249" s="330"/>
      <c r="I249" s="331" t="s">
        <v>53</v>
      </c>
      <c r="J249" s="331" t="s">
        <v>252</v>
      </c>
      <c r="K249" s="332" t="s">
        <v>253</v>
      </c>
      <c r="L249" s="332"/>
      <c r="M249" s="333">
        <v>30</v>
      </c>
      <c r="N249" s="331">
        <v>8</v>
      </c>
      <c r="O249" s="331" t="s">
        <v>253</v>
      </c>
      <c r="P249" s="331" t="s">
        <v>28</v>
      </c>
      <c r="Q249" s="331" t="s">
        <v>387</v>
      </c>
      <c r="R249" s="331" t="s">
        <v>57</v>
      </c>
      <c r="S249" s="331" t="s">
        <v>249</v>
      </c>
      <c r="T249" s="331">
        <v>2</v>
      </c>
      <c r="U249" s="331">
        <v>3</v>
      </c>
      <c r="V249" s="331">
        <f t="shared" si="15"/>
        <v>6</v>
      </c>
      <c r="W249" s="328" t="str">
        <f t="shared" si="16"/>
        <v>MEDIO</v>
      </c>
      <c r="X249" s="333">
        <v>10</v>
      </c>
      <c r="Y249" s="333">
        <f t="shared" si="17"/>
        <v>60</v>
      </c>
      <c r="Z249" s="334" t="str">
        <f t="shared" si="18"/>
        <v>III</v>
      </c>
      <c r="AA249" s="335" t="str">
        <f t="shared" si="19"/>
        <v>MEJORABLE</v>
      </c>
      <c r="AB249" s="336"/>
      <c r="AC249" s="336"/>
      <c r="AD249" s="331"/>
      <c r="AE249" s="337" t="s">
        <v>388</v>
      </c>
      <c r="AF249" s="331"/>
    </row>
    <row r="250" spans="2:32" s="324" customFormat="1" ht="22.5" customHeight="1" x14ac:dyDescent="0.2">
      <c r="B250" s="344"/>
      <c r="C250" s="345"/>
      <c r="D250" s="327"/>
      <c r="E250" s="327"/>
      <c r="F250" s="328" t="s">
        <v>254</v>
      </c>
      <c r="G250" s="329"/>
      <c r="H250" s="330"/>
      <c r="I250" s="331" t="s">
        <v>255</v>
      </c>
      <c r="J250" s="331" t="s">
        <v>431</v>
      </c>
      <c r="K250" s="332" t="s">
        <v>391</v>
      </c>
      <c r="L250" s="332"/>
      <c r="M250" s="333">
        <v>30</v>
      </c>
      <c r="N250" s="331">
        <v>8</v>
      </c>
      <c r="O250" s="331" t="s">
        <v>391</v>
      </c>
      <c r="P250" s="331" t="s">
        <v>28</v>
      </c>
      <c r="Q250" s="331" t="s">
        <v>392</v>
      </c>
      <c r="R250" s="331" t="s">
        <v>258</v>
      </c>
      <c r="S250" s="331" t="s">
        <v>249</v>
      </c>
      <c r="T250" s="331">
        <v>2</v>
      </c>
      <c r="U250" s="331">
        <v>2</v>
      </c>
      <c r="V250" s="331">
        <f t="shared" si="15"/>
        <v>4</v>
      </c>
      <c r="W250" s="328" t="str">
        <f t="shared" si="16"/>
        <v>BAJO</v>
      </c>
      <c r="X250" s="333">
        <v>10</v>
      </c>
      <c r="Y250" s="333">
        <f t="shared" si="17"/>
        <v>40</v>
      </c>
      <c r="Z250" s="334" t="str">
        <f t="shared" si="18"/>
        <v>III</v>
      </c>
      <c r="AA250" s="335" t="str">
        <f t="shared" si="19"/>
        <v>MEJORABLE</v>
      </c>
      <c r="AB250" s="336"/>
      <c r="AC250" s="336"/>
      <c r="AD250" s="331" t="s">
        <v>393</v>
      </c>
      <c r="AE250" s="337" t="s">
        <v>259</v>
      </c>
      <c r="AF250" s="331"/>
    </row>
    <row r="251" spans="2:32" s="324" customFormat="1" ht="56.25" x14ac:dyDescent="0.2">
      <c r="B251" s="344"/>
      <c r="C251" s="345"/>
      <c r="D251" s="327"/>
      <c r="E251" s="327"/>
      <c r="F251" s="328" t="s">
        <v>254</v>
      </c>
      <c r="G251" s="329"/>
      <c r="H251" s="330" t="s">
        <v>213</v>
      </c>
      <c r="I251" s="331" t="s">
        <v>260</v>
      </c>
      <c r="J251" s="331" t="s">
        <v>432</v>
      </c>
      <c r="K251" s="332" t="s">
        <v>262</v>
      </c>
      <c r="L251" s="332"/>
      <c r="M251" s="333">
        <v>30</v>
      </c>
      <c r="N251" s="331">
        <v>8</v>
      </c>
      <c r="O251" s="331" t="s">
        <v>262</v>
      </c>
      <c r="P251" s="331" t="s">
        <v>28</v>
      </c>
      <c r="Q251" s="333" t="s">
        <v>56</v>
      </c>
      <c r="R251" s="331" t="s">
        <v>379</v>
      </c>
      <c r="S251" s="331" t="s">
        <v>56</v>
      </c>
      <c r="T251" s="331">
        <v>2</v>
      </c>
      <c r="U251" s="331">
        <v>2</v>
      </c>
      <c r="V251" s="331">
        <f t="shared" si="15"/>
        <v>4</v>
      </c>
      <c r="W251" s="328" t="str">
        <f t="shared" si="16"/>
        <v>BAJO</v>
      </c>
      <c r="X251" s="333">
        <v>10</v>
      </c>
      <c r="Y251" s="333">
        <f t="shared" si="17"/>
        <v>40</v>
      </c>
      <c r="Z251" s="334" t="str">
        <f t="shared" si="18"/>
        <v>III</v>
      </c>
      <c r="AA251" s="335" t="str">
        <f t="shared" si="19"/>
        <v>MEJORABLE</v>
      </c>
      <c r="AB251" s="336"/>
      <c r="AC251" s="336"/>
      <c r="AD251" s="331"/>
      <c r="AE251" s="337" t="s">
        <v>264</v>
      </c>
      <c r="AF251" s="331"/>
    </row>
    <row r="252" spans="2:32" s="324" customFormat="1" ht="45" customHeight="1" x14ac:dyDescent="0.2">
      <c r="B252" s="344"/>
      <c r="C252" s="345"/>
      <c r="D252" s="327"/>
      <c r="E252" s="327"/>
      <c r="F252" s="328" t="s">
        <v>254</v>
      </c>
      <c r="G252" s="329"/>
      <c r="H252" s="330"/>
      <c r="I252" s="331" t="s">
        <v>265</v>
      </c>
      <c r="J252" s="331" t="s">
        <v>266</v>
      </c>
      <c r="K252" s="332" t="s">
        <v>267</v>
      </c>
      <c r="L252" s="332"/>
      <c r="M252" s="333">
        <v>30</v>
      </c>
      <c r="N252" s="331">
        <v>2</v>
      </c>
      <c r="O252" s="331" t="s">
        <v>267</v>
      </c>
      <c r="P252" s="331" t="s">
        <v>28</v>
      </c>
      <c r="Q252" s="331" t="s">
        <v>56</v>
      </c>
      <c r="R252" s="331" t="s">
        <v>268</v>
      </c>
      <c r="S252" s="331" t="s">
        <v>56</v>
      </c>
      <c r="T252" s="331">
        <v>2</v>
      </c>
      <c r="U252" s="331">
        <v>3</v>
      </c>
      <c r="V252" s="331">
        <f t="shared" si="15"/>
        <v>6</v>
      </c>
      <c r="W252" s="328" t="str">
        <f t="shared" si="16"/>
        <v>MEDIO</v>
      </c>
      <c r="X252" s="333">
        <v>10</v>
      </c>
      <c r="Y252" s="333">
        <f t="shared" si="17"/>
        <v>60</v>
      </c>
      <c r="Z252" s="334" t="str">
        <f t="shared" si="18"/>
        <v>III</v>
      </c>
      <c r="AA252" s="335" t="str">
        <f t="shared" si="19"/>
        <v>MEJORABLE</v>
      </c>
      <c r="AB252" s="336"/>
      <c r="AC252" s="336"/>
      <c r="AD252" s="331"/>
      <c r="AE252" s="337" t="s">
        <v>269</v>
      </c>
      <c r="AF252" s="331" t="s">
        <v>251</v>
      </c>
    </row>
    <row r="253" spans="2:32" s="324" customFormat="1" ht="112.5" x14ac:dyDescent="0.2">
      <c r="B253" s="344"/>
      <c r="C253" s="345"/>
      <c r="D253" s="327"/>
      <c r="E253" s="327"/>
      <c r="F253" s="328" t="s">
        <v>254</v>
      </c>
      <c r="G253" s="329"/>
      <c r="H253" s="330"/>
      <c r="I253" s="331" t="s">
        <v>270</v>
      </c>
      <c r="J253" s="331" t="s">
        <v>271</v>
      </c>
      <c r="K253" s="332" t="s">
        <v>272</v>
      </c>
      <c r="L253" s="332"/>
      <c r="M253" s="333">
        <v>30</v>
      </c>
      <c r="N253" s="331">
        <v>8</v>
      </c>
      <c r="O253" s="331" t="s">
        <v>272</v>
      </c>
      <c r="P253" s="331" t="s">
        <v>28</v>
      </c>
      <c r="Q253" s="331" t="s">
        <v>380</v>
      </c>
      <c r="R253" s="331" t="s">
        <v>381</v>
      </c>
      <c r="S253" s="331" t="s">
        <v>249</v>
      </c>
      <c r="T253" s="331">
        <v>2</v>
      </c>
      <c r="U253" s="331">
        <v>3</v>
      </c>
      <c r="V253" s="331">
        <f t="shared" si="15"/>
        <v>6</v>
      </c>
      <c r="W253" s="328" t="str">
        <f t="shared" si="16"/>
        <v>MEDIO</v>
      </c>
      <c r="X253" s="333">
        <v>10</v>
      </c>
      <c r="Y253" s="333">
        <f t="shared" si="17"/>
        <v>60</v>
      </c>
      <c r="Z253" s="334" t="str">
        <f t="shared" si="18"/>
        <v>III</v>
      </c>
      <c r="AA253" s="335" t="str">
        <f t="shared" si="19"/>
        <v>MEJORABLE</v>
      </c>
      <c r="AB253" s="336"/>
      <c r="AC253" s="336"/>
      <c r="AD253" s="331"/>
      <c r="AE253" s="337" t="s">
        <v>274</v>
      </c>
      <c r="AF253" s="331"/>
    </row>
    <row r="254" spans="2:32" s="324" customFormat="1" ht="33.75" x14ac:dyDescent="0.2">
      <c r="B254" s="344"/>
      <c r="C254" s="345"/>
      <c r="D254" s="327"/>
      <c r="E254" s="327"/>
      <c r="F254" s="328" t="s">
        <v>254</v>
      </c>
      <c r="G254" s="329"/>
      <c r="H254" s="330"/>
      <c r="I254" s="331" t="s">
        <v>275</v>
      </c>
      <c r="J254" s="331" t="s">
        <v>276</v>
      </c>
      <c r="K254" s="332" t="s">
        <v>277</v>
      </c>
      <c r="L254" s="332"/>
      <c r="M254" s="333">
        <v>30</v>
      </c>
      <c r="N254" s="331">
        <v>8</v>
      </c>
      <c r="O254" s="331" t="s">
        <v>277</v>
      </c>
      <c r="P254" s="331" t="s">
        <v>28</v>
      </c>
      <c r="Q254" s="331" t="s">
        <v>56</v>
      </c>
      <c r="R254" s="331" t="s">
        <v>278</v>
      </c>
      <c r="S254" s="331" t="s">
        <v>56</v>
      </c>
      <c r="T254" s="331">
        <v>2</v>
      </c>
      <c r="U254" s="331">
        <v>2</v>
      </c>
      <c r="V254" s="331">
        <f t="shared" si="15"/>
        <v>4</v>
      </c>
      <c r="W254" s="328" t="str">
        <f t="shared" si="16"/>
        <v>BAJO</v>
      </c>
      <c r="X254" s="333">
        <v>10</v>
      </c>
      <c r="Y254" s="333">
        <f t="shared" si="17"/>
        <v>40</v>
      </c>
      <c r="Z254" s="334" t="str">
        <f t="shared" si="18"/>
        <v>III</v>
      </c>
      <c r="AA254" s="335" t="str">
        <f t="shared" si="19"/>
        <v>MEJORABLE</v>
      </c>
      <c r="AB254" s="336"/>
      <c r="AC254" s="336"/>
      <c r="AD254" s="331" t="s">
        <v>279</v>
      </c>
      <c r="AE254" s="337" t="s">
        <v>425</v>
      </c>
      <c r="AF254" s="331"/>
    </row>
    <row r="255" spans="2:32" s="324" customFormat="1" ht="56.25" x14ac:dyDescent="0.2">
      <c r="B255" s="344"/>
      <c r="C255" s="345"/>
      <c r="D255" s="327"/>
      <c r="E255" s="327"/>
      <c r="F255" s="328" t="s">
        <v>254</v>
      </c>
      <c r="G255" s="329"/>
      <c r="H255" s="330"/>
      <c r="I255" s="331" t="s">
        <v>281</v>
      </c>
      <c r="J255" s="331" t="s">
        <v>382</v>
      </c>
      <c r="K255" s="332" t="s">
        <v>284</v>
      </c>
      <c r="L255" s="332"/>
      <c r="M255" s="333">
        <v>30</v>
      </c>
      <c r="N255" s="331">
        <v>8</v>
      </c>
      <c r="O255" s="331" t="s">
        <v>284</v>
      </c>
      <c r="P255" s="331" t="s">
        <v>28</v>
      </c>
      <c r="Q255" s="331" t="s">
        <v>383</v>
      </c>
      <c r="R255" s="331" t="s">
        <v>285</v>
      </c>
      <c r="S255" s="331" t="s">
        <v>378</v>
      </c>
      <c r="T255" s="331">
        <v>2</v>
      </c>
      <c r="U255" s="331">
        <v>2</v>
      </c>
      <c r="V255" s="331">
        <f t="shared" si="15"/>
        <v>4</v>
      </c>
      <c r="W255" s="328" t="str">
        <f t="shared" si="16"/>
        <v>BAJO</v>
      </c>
      <c r="X255" s="333">
        <v>10</v>
      </c>
      <c r="Y255" s="333">
        <f t="shared" si="17"/>
        <v>40</v>
      </c>
      <c r="Z255" s="334" t="str">
        <f t="shared" si="18"/>
        <v>III</v>
      </c>
      <c r="AA255" s="335" t="str">
        <f t="shared" si="19"/>
        <v>MEJORABLE</v>
      </c>
      <c r="AB255" s="336"/>
      <c r="AC255" s="336"/>
      <c r="AD255" s="331"/>
      <c r="AE255" s="337" t="s">
        <v>419</v>
      </c>
      <c r="AF255" s="331"/>
    </row>
    <row r="256" spans="2:32" s="324" customFormat="1" ht="45" customHeight="1" x14ac:dyDescent="0.2">
      <c r="B256" s="344"/>
      <c r="C256" s="345"/>
      <c r="D256" s="327"/>
      <c r="E256" s="327"/>
      <c r="F256" s="328" t="s">
        <v>51</v>
      </c>
      <c r="G256" s="329"/>
      <c r="H256" s="330" t="s">
        <v>74</v>
      </c>
      <c r="I256" s="331" t="s">
        <v>287</v>
      </c>
      <c r="J256" s="331" t="s">
        <v>76</v>
      </c>
      <c r="K256" s="332" t="s">
        <v>77</v>
      </c>
      <c r="L256" s="332"/>
      <c r="M256" s="333">
        <v>30</v>
      </c>
      <c r="N256" s="333">
        <v>6</v>
      </c>
      <c r="O256" s="331" t="s">
        <v>77</v>
      </c>
      <c r="P256" s="331" t="s">
        <v>28</v>
      </c>
      <c r="Q256" s="331" t="s">
        <v>56</v>
      </c>
      <c r="R256" s="331" t="s">
        <v>289</v>
      </c>
      <c r="S256" s="331" t="s">
        <v>290</v>
      </c>
      <c r="T256" s="331">
        <v>2</v>
      </c>
      <c r="U256" s="331">
        <v>4</v>
      </c>
      <c r="V256" s="331">
        <f t="shared" si="15"/>
        <v>8</v>
      </c>
      <c r="W256" s="328" t="str">
        <f t="shared" si="16"/>
        <v>MEDIO</v>
      </c>
      <c r="X256" s="333">
        <v>10</v>
      </c>
      <c r="Y256" s="333">
        <f t="shared" si="17"/>
        <v>80</v>
      </c>
      <c r="Z256" s="334" t="str">
        <f t="shared" si="18"/>
        <v>III</v>
      </c>
      <c r="AA256" s="335" t="str">
        <f t="shared" si="19"/>
        <v>MEJORABLE</v>
      </c>
      <c r="AB256" s="338"/>
      <c r="AC256" s="338"/>
      <c r="AD256" s="331" t="s">
        <v>291</v>
      </c>
      <c r="AE256" s="337" t="s">
        <v>292</v>
      </c>
      <c r="AF256" s="331"/>
    </row>
    <row r="257" spans="2:32" s="324" customFormat="1" ht="33.75" customHeight="1" x14ac:dyDescent="0.2">
      <c r="B257" s="344"/>
      <c r="C257" s="345"/>
      <c r="D257" s="327"/>
      <c r="E257" s="327"/>
      <c r="F257" s="328" t="s">
        <v>51</v>
      </c>
      <c r="G257" s="329"/>
      <c r="H257" s="330"/>
      <c r="I257" s="331" t="s">
        <v>293</v>
      </c>
      <c r="J257" s="331" t="s">
        <v>394</v>
      </c>
      <c r="K257" s="332" t="s">
        <v>85</v>
      </c>
      <c r="L257" s="332"/>
      <c r="M257" s="333">
        <v>30</v>
      </c>
      <c r="N257" s="333">
        <v>8</v>
      </c>
      <c r="O257" s="331" t="s">
        <v>85</v>
      </c>
      <c r="P257" s="331" t="s">
        <v>28</v>
      </c>
      <c r="Q257" s="331" t="s">
        <v>395</v>
      </c>
      <c r="R257" s="331" t="s">
        <v>375</v>
      </c>
      <c r="S257" s="331" t="s">
        <v>297</v>
      </c>
      <c r="T257" s="331">
        <v>2</v>
      </c>
      <c r="U257" s="331">
        <v>3</v>
      </c>
      <c r="V257" s="331">
        <f t="shared" si="15"/>
        <v>6</v>
      </c>
      <c r="W257" s="328" t="str">
        <f t="shared" si="16"/>
        <v>MEDIO</v>
      </c>
      <c r="X257" s="333">
        <v>10</v>
      </c>
      <c r="Y257" s="333">
        <f t="shared" si="17"/>
        <v>60</v>
      </c>
      <c r="Z257" s="334" t="str">
        <f t="shared" si="18"/>
        <v>III</v>
      </c>
      <c r="AA257" s="335" t="str">
        <f t="shared" si="19"/>
        <v>MEJORABLE</v>
      </c>
      <c r="AB257" s="338"/>
      <c r="AC257" s="338"/>
      <c r="AD257" s="331"/>
      <c r="AE257" s="337" t="s">
        <v>396</v>
      </c>
      <c r="AF257" s="331"/>
    </row>
    <row r="258" spans="2:32" s="324" customFormat="1" ht="22.5" customHeight="1" x14ac:dyDescent="0.2">
      <c r="B258" s="344"/>
      <c r="C258" s="345"/>
      <c r="D258" s="327"/>
      <c r="E258" s="327"/>
      <c r="F258" s="328" t="s">
        <v>254</v>
      </c>
      <c r="G258" s="329"/>
      <c r="H258" s="339" t="s">
        <v>100</v>
      </c>
      <c r="I258" s="331" t="s">
        <v>299</v>
      </c>
      <c r="J258" s="331" t="s">
        <v>300</v>
      </c>
      <c r="K258" s="332" t="s">
        <v>301</v>
      </c>
      <c r="L258" s="332"/>
      <c r="M258" s="333">
        <v>30</v>
      </c>
      <c r="N258" s="333">
        <v>8</v>
      </c>
      <c r="O258" s="331" t="s">
        <v>301</v>
      </c>
      <c r="P258" s="331" t="s">
        <v>28</v>
      </c>
      <c r="Q258" s="331" t="s">
        <v>56</v>
      </c>
      <c r="R258" s="331" t="s">
        <v>302</v>
      </c>
      <c r="S258" s="331" t="s">
        <v>303</v>
      </c>
      <c r="T258" s="331">
        <v>2</v>
      </c>
      <c r="U258" s="331">
        <v>3</v>
      </c>
      <c r="V258" s="331">
        <f t="shared" si="15"/>
        <v>6</v>
      </c>
      <c r="W258" s="328" t="str">
        <f t="shared" si="16"/>
        <v>MEDIO</v>
      </c>
      <c r="X258" s="333">
        <v>10</v>
      </c>
      <c r="Y258" s="333">
        <f t="shared" si="17"/>
        <v>60</v>
      </c>
      <c r="Z258" s="334" t="str">
        <f t="shared" si="18"/>
        <v>III</v>
      </c>
      <c r="AA258" s="335" t="str">
        <f t="shared" si="19"/>
        <v>MEJORABLE</v>
      </c>
      <c r="AB258" s="338"/>
      <c r="AC258" s="338"/>
      <c r="AD258" s="331"/>
      <c r="AE258" s="337" t="s">
        <v>398</v>
      </c>
      <c r="AF258" s="331"/>
    </row>
    <row r="259" spans="2:32" s="324" customFormat="1" ht="101.25" x14ac:dyDescent="0.2">
      <c r="B259" s="344"/>
      <c r="C259" s="345"/>
      <c r="D259" s="327"/>
      <c r="E259" s="327"/>
      <c r="F259" s="328" t="s">
        <v>51</v>
      </c>
      <c r="G259" s="329"/>
      <c r="H259" s="330" t="s">
        <v>65</v>
      </c>
      <c r="I259" s="331" t="s">
        <v>433</v>
      </c>
      <c r="J259" s="331" t="s">
        <v>434</v>
      </c>
      <c r="K259" s="332" t="s">
        <v>154</v>
      </c>
      <c r="L259" s="332"/>
      <c r="M259" s="333">
        <v>30</v>
      </c>
      <c r="N259" s="333">
        <v>8</v>
      </c>
      <c r="O259" s="331" t="s">
        <v>154</v>
      </c>
      <c r="P259" s="331" t="s">
        <v>28</v>
      </c>
      <c r="Q259" s="331" t="s">
        <v>56</v>
      </c>
      <c r="R259" s="331" t="s">
        <v>305</v>
      </c>
      <c r="S259" s="331" t="s">
        <v>306</v>
      </c>
      <c r="T259" s="331">
        <v>2</v>
      </c>
      <c r="U259" s="331">
        <v>4</v>
      </c>
      <c r="V259" s="331">
        <f t="shared" si="15"/>
        <v>8</v>
      </c>
      <c r="W259" s="328" t="str">
        <f t="shared" si="16"/>
        <v>MEDIO</v>
      </c>
      <c r="X259" s="333">
        <v>10</v>
      </c>
      <c r="Y259" s="333">
        <f t="shared" si="17"/>
        <v>80</v>
      </c>
      <c r="Z259" s="334" t="str">
        <f t="shared" si="18"/>
        <v>III</v>
      </c>
      <c r="AA259" s="335" t="str">
        <f t="shared" si="19"/>
        <v>MEJORABLE</v>
      </c>
      <c r="AB259" s="338"/>
      <c r="AC259" s="338"/>
      <c r="AD259" s="331"/>
      <c r="AE259" s="348" t="s">
        <v>307</v>
      </c>
      <c r="AF259" s="331"/>
    </row>
    <row r="260" spans="2:32" s="324" customFormat="1" ht="22.5" customHeight="1" x14ac:dyDescent="0.2">
      <c r="B260" s="344"/>
      <c r="C260" s="345"/>
      <c r="D260" s="327"/>
      <c r="E260" s="327"/>
      <c r="F260" s="328" t="s">
        <v>51</v>
      </c>
      <c r="G260" s="329"/>
      <c r="H260" s="330"/>
      <c r="I260" s="331" t="s">
        <v>66</v>
      </c>
      <c r="J260" s="331" t="s">
        <v>67</v>
      </c>
      <c r="K260" s="332" t="s">
        <v>68</v>
      </c>
      <c r="L260" s="332"/>
      <c r="M260" s="333">
        <v>30</v>
      </c>
      <c r="N260" s="333">
        <v>8</v>
      </c>
      <c r="O260" s="331" t="s">
        <v>68</v>
      </c>
      <c r="P260" s="331" t="s">
        <v>28</v>
      </c>
      <c r="Q260" s="331" t="s">
        <v>435</v>
      </c>
      <c r="R260" s="331" t="s">
        <v>69</v>
      </c>
      <c r="S260" s="331" t="s">
        <v>306</v>
      </c>
      <c r="T260" s="331">
        <v>2</v>
      </c>
      <c r="U260" s="331">
        <v>2</v>
      </c>
      <c r="V260" s="331">
        <f t="shared" si="15"/>
        <v>4</v>
      </c>
      <c r="W260" s="328" t="str">
        <f t="shared" si="16"/>
        <v>BAJO</v>
      </c>
      <c r="X260" s="333">
        <v>10</v>
      </c>
      <c r="Y260" s="333">
        <f t="shared" si="17"/>
        <v>40</v>
      </c>
      <c r="Z260" s="334" t="str">
        <f t="shared" si="18"/>
        <v>III</v>
      </c>
      <c r="AA260" s="335" t="str">
        <f t="shared" si="19"/>
        <v>MEJORABLE</v>
      </c>
      <c r="AB260" s="338"/>
      <c r="AC260" s="338"/>
      <c r="AD260" s="331"/>
      <c r="AE260" s="332"/>
      <c r="AF260" s="331"/>
    </row>
    <row r="261" spans="2:32" s="324" customFormat="1" ht="33.75" customHeight="1" x14ac:dyDescent="0.2">
      <c r="B261" s="344"/>
      <c r="C261" s="345"/>
      <c r="D261" s="327"/>
      <c r="E261" s="327"/>
      <c r="F261" s="328" t="s">
        <v>51</v>
      </c>
      <c r="G261" s="329"/>
      <c r="H261" s="339" t="s">
        <v>220</v>
      </c>
      <c r="I261" s="339" t="s">
        <v>408</v>
      </c>
      <c r="J261" s="331" t="s">
        <v>409</v>
      </c>
      <c r="K261" s="332" t="s">
        <v>410</v>
      </c>
      <c r="L261" s="332"/>
      <c r="M261" s="333">
        <v>30</v>
      </c>
      <c r="N261" s="333">
        <v>8</v>
      </c>
      <c r="O261" s="331" t="s">
        <v>410</v>
      </c>
      <c r="P261" s="331" t="s">
        <v>28</v>
      </c>
      <c r="Q261" s="331" t="s">
        <v>56</v>
      </c>
      <c r="R261" s="331" t="s">
        <v>411</v>
      </c>
      <c r="S261" s="331" t="s">
        <v>412</v>
      </c>
      <c r="T261" s="331">
        <v>2</v>
      </c>
      <c r="U261" s="331">
        <v>2</v>
      </c>
      <c r="V261" s="331">
        <f t="shared" si="15"/>
        <v>4</v>
      </c>
      <c r="W261" s="328" t="str">
        <f t="shared" si="16"/>
        <v>BAJO</v>
      </c>
      <c r="X261" s="333">
        <v>25</v>
      </c>
      <c r="Y261" s="333">
        <f t="shared" si="17"/>
        <v>100</v>
      </c>
      <c r="Z261" s="334" t="str">
        <f t="shared" si="18"/>
        <v>III</v>
      </c>
      <c r="AA261" s="335" t="str">
        <f t="shared" si="19"/>
        <v>MEJORABLE</v>
      </c>
      <c r="AB261" s="338"/>
      <c r="AC261" s="338"/>
      <c r="AD261" s="331"/>
      <c r="AE261" s="349" t="s">
        <v>446</v>
      </c>
      <c r="AF261" s="331" t="s">
        <v>447</v>
      </c>
    </row>
    <row r="262" spans="2:32" s="324" customFormat="1" ht="90" customHeight="1" x14ac:dyDescent="0.2">
      <c r="B262" s="350" t="s">
        <v>451</v>
      </c>
      <c r="C262" s="345" t="s">
        <v>176</v>
      </c>
      <c r="D262" s="327" t="s">
        <v>452</v>
      </c>
      <c r="E262" s="327" t="s">
        <v>452</v>
      </c>
      <c r="F262" s="328" t="s">
        <v>51</v>
      </c>
      <c r="G262" s="329"/>
      <c r="H262" s="330" t="s">
        <v>186</v>
      </c>
      <c r="I262" s="331" t="s">
        <v>129</v>
      </c>
      <c r="J262" s="331" t="s">
        <v>401</v>
      </c>
      <c r="K262" s="332" t="s">
        <v>131</v>
      </c>
      <c r="L262" s="332"/>
      <c r="M262" s="333">
        <v>30</v>
      </c>
      <c r="N262" s="333">
        <v>8</v>
      </c>
      <c r="O262" s="331" t="s">
        <v>131</v>
      </c>
      <c r="P262" s="331" t="s">
        <v>28</v>
      </c>
      <c r="Q262" s="331" t="s">
        <v>247</v>
      </c>
      <c r="R262" s="331" t="s">
        <v>248</v>
      </c>
      <c r="S262" s="331" t="s">
        <v>249</v>
      </c>
      <c r="T262" s="331">
        <v>2</v>
      </c>
      <c r="U262" s="331">
        <v>2</v>
      </c>
      <c r="V262" s="331">
        <f t="shared" si="15"/>
        <v>4</v>
      </c>
      <c r="W262" s="328" t="str">
        <f t="shared" si="16"/>
        <v>BAJO</v>
      </c>
      <c r="X262" s="333">
        <v>10</v>
      </c>
      <c r="Y262" s="333">
        <f t="shared" si="17"/>
        <v>40</v>
      </c>
      <c r="Z262" s="334" t="str">
        <f t="shared" si="18"/>
        <v>III</v>
      </c>
      <c r="AA262" s="335" t="str">
        <f t="shared" si="19"/>
        <v>MEJORABLE</v>
      </c>
      <c r="AB262" s="336"/>
      <c r="AC262" s="336"/>
      <c r="AD262" s="331"/>
      <c r="AE262" s="323" t="s">
        <v>250</v>
      </c>
      <c r="AF262" s="331"/>
    </row>
    <row r="263" spans="2:32" s="324" customFormat="1" ht="45" customHeight="1" x14ac:dyDescent="0.2">
      <c r="B263" s="350"/>
      <c r="C263" s="345"/>
      <c r="D263" s="327"/>
      <c r="E263" s="327"/>
      <c r="F263" s="328" t="s">
        <v>51</v>
      </c>
      <c r="G263" s="329"/>
      <c r="H263" s="330"/>
      <c r="I263" s="331" t="s">
        <v>53</v>
      </c>
      <c r="J263" s="331" t="s">
        <v>252</v>
      </c>
      <c r="K263" s="332" t="s">
        <v>253</v>
      </c>
      <c r="L263" s="332"/>
      <c r="M263" s="333">
        <v>30</v>
      </c>
      <c r="N263" s="331">
        <v>8</v>
      </c>
      <c r="O263" s="331" t="s">
        <v>253</v>
      </c>
      <c r="P263" s="331" t="s">
        <v>28</v>
      </c>
      <c r="Q263" s="331" t="s">
        <v>387</v>
      </c>
      <c r="R263" s="331" t="s">
        <v>57</v>
      </c>
      <c r="S263" s="331" t="s">
        <v>249</v>
      </c>
      <c r="T263" s="331">
        <v>2</v>
      </c>
      <c r="U263" s="331">
        <v>3</v>
      </c>
      <c r="V263" s="331">
        <f t="shared" si="15"/>
        <v>6</v>
      </c>
      <c r="W263" s="328" t="str">
        <f t="shared" si="16"/>
        <v>MEDIO</v>
      </c>
      <c r="X263" s="333">
        <v>10</v>
      </c>
      <c r="Y263" s="333">
        <f t="shared" si="17"/>
        <v>60</v>
      </c>
      <c r="Z263" s="334" t="str">
        <f t="shared" si="18"/>
        <v>III</v>
      </c>
      <c r="AA263" s="335" t="str">
        <f t="shared" si="19"/>
        <v>MEJORABLE</v>
      </c>
      <c r="AB263" s="336"/>
      <c r="AC263" s="336"/>
      <c r="AD263" s="331"/>
      <c r="AE263" s="337" t="s">
        <v>388</v>
      </c>
      <c r="AF263" s="331"/>
    </row>
    <row r="264" spans="2:32" s="324" customFormat="1" ht="22.5" customHeight="1" x14ac:dyDescent="0.2">
      <c r="B264" s="350"/>
      <c r="C264" s="345"/>
      <c r="D264" s="327"/>
      <c r="E264" s="327"/>
      <c r="F264" s="328" t="s">
        <v>254</v>
      </c>
      <c r="G264" s="329"/>
      <c r="H264" s="330"/>
      <c r="I264" s="331" t="s">
        <v>255</v>
      </c>
      <c r="J264" s="331" t="s">
        <v>431</v>
      </c>
      <c r="K264" s="332" t="s">
        <v>391</v>
      </c>
      <c r="L264" s="332"/>
      <c r="M264" s="333">
        <v>30</v>
      </c>
      <c r="N264" s="331">
        <v>8</v>
      </c>
      <c r="O264" s="331" t="s">
        <v>391</v>
      </c>
      <c r="P264" s="331" t="s">
        <v>28</v>
      </c>
      <c r="Q264" s="331" t="s">
        <v>392</v>
      </c>
      <c r="R264" s="331" t="s">
        <v>258</v>
      </c>
      <c r="S264" s="331" t="s">
        <v>249</v>
      </c>
      <c r="T264" s="331">
        <v>2</v>
      </c>
      <c r="U264" s="331">
        <v>2</v>
      </c>
      <c r="V264" s="331">
        <f t="shared" si="15"/>
        <v>4</v>
      </c>
      <c r="W264" s="328" t="str">
        <f t="shared" si="16"/>
        <v>BAJO</v>
      </c>
      <c r="X264" s="333">
        <v>10</v>
      </c>
      <c r="Y264" s="333">
        <f t="shared" si="17"/>
        <v>40</v>
      </c>
      <c r="Z264" s="334" t="str">
        <f t="shared" si="18"/>
        <v>III</v>
      </c>
      <c r="AA264" s="335" t="str">
        <f t="shared" si="19"/>
        <v>MEJORABLE</v>
      </c>
      <c r="AB264" s="336"/>
      <c r="AC264" s="336"/>
      <c r="AD264" s="331" t="s">
        <v>393</v>
      </c>
      <c r="AE264" s="337" t="s">
        <v>259</v>
      </c>
      <c r="AF264" s="331"/>
    </row>
    <row r="265" spans="2:32" s="324" customFormat="1" ht="56.25" x14ac:dyDescent="0.2">
      <c r="B265" s="350"/>
      <c r="C265" s="345"/>
      <c r="D265" s="327"/>
      <c r="E265" s="327"/>
      <c r="F265" s="328" t="s">
        <v>254</v>
      </c>
      <c r="G265" s="329"/>
      <c r="H265" s="330" t="s">
        <v>213</v>
      </c>
      <c r="I265" s="331" t="s">
        <v>260</v>
      </c>
      <c r="J265" s="331" t="s">
        <v>432</v>
      </c>
      <c r="K265" s="332" t="s">
        <v>262</v>
      </c>
      <c r="L265" s="332"/>
      <c r="M265" s="333">
        <v>30</v>
      </c>
      <c r="N265" s="331">
        <v>8</v>
      </c>
      <c r="O265" s="331" t="s">
        <v>262</v>
      </c>
      <c r="P265" s="331" t="s">
        <v>28</v>
      </c>
      <c r="Q265" s="333" t="s">
        <v>56</v>
      </c>
      <c r="R265" s="331" t="s">
        <v>379</v>
      </c>
      <c r="S265" s="331" t="s">
        <v>56</v>
      </c>
      <c r="T265" s="331">
        <v>2</v>
      </c>
      <c r="U265" s="331">
        <v>2</v>
      </c>
      <c r="V265" s="331">
        <f t="shared" si="15"/>
        <v>4</v>
      </c>
      <c r="W265" s="328" t="str">
        <f t="shared" si="16"/>
        <v>BAJO</v>
      </c>
      <c r="X265" s="333">
        <v>10</v>
      </c>
      <c r="Y265" s="333">
        <f t="shared" si="17"/>
        <v>40</v>
      </c>
      <c r="Z265" s="334" t="str">
        <f t="shared" si="18"/>
        <v>III</v>
      </c>
      <c r="AA265" s="335" t="str">
        <f t="shared" si="19"/>
        <v>MEJORABLE</v>
      </c>
      <c r="AB265" s="336"/>
      <c r="AC265" s="336"/>
      <c r="AD265" s="331"/>
      <c r="AE265" s="337" t="s">
        <v>264</v>
      </c>
      <c r="AF265" s="331"/>
    </row>
    <row r="266" spans="2:32" s="324" customFormat="1" ht="45" customHeight="1" x14ac:dyDescent="0.2">
      <c r="B266" s="350"/>
      <c r="C266" s="345"/>
      <c r="D266" s="327"/>
      <c r="E266" s="327"/>
      <c r="F266" s="328" t="s">
        <v>254</v>
      </c>
      <c r="G266" s="329"/>
      <c r="H266" s="330"/>
      <c r="I266" s="331" t="s">
        <v>265</v>
      </c>
      <c r="J266" s="331" t="s">
        <v>266</v>
      </c>
      <c r="K266" s="332" t="s">
        <v>267</v>
      </c>
      <c r="L266" s="332"/>
      <c r="M266" s="333">
        <v>30</v>
      </c>
      <c r="N266" s="331">
        <v>2</v>
      </c>
      <c r="O266" s="331" t="s">
        <v>267</v>
      </c>
      <c r="P266" s="331" t="s">
        <v>28</v>
      </c>
      <c r="Q266" s="331" t="s">
        <v>56</v>
      </c>
      <c r="R266" s="331" t="s">
        <v>268</v>
      </c>
      <c r="S266" s="331" t="s">
        <v>56</v>
      </c>
      <c r="T266" s="331">
        <v>2</v>
      </c>
      <c r="U266" s="331">
        <v>3</v>
      </c>
      <c r="V266" s="331">
        <f t="shared" si="15"/>
        <v>6</v>
      </c>
      <c r="W266" s="328" t="str">
        <f t="shared" si="16"/>
        <v>MEDIO</v>
      </c>
      <c r="X266" s="333">
        <v>10</v>
      </c>
      <c r="Y266" s="333">
        <f t="shared" si="17"/>
        <v>60</v>
      </c>
      <c r="Z266" s="334" t="str">
        <f t="shared" si="18"/>
        <v>III</v>
      </c>
      <c r="AA266" s="335" t="str">
        <f t="shared" si="19"/>
        <v>MEJORABLE</v>
      </c>
      <c r="AB266" s="336"/>
      <c r="AC266" s="336"/>
      <c r="AD266" s="331"/>
      <c r="AE266" s="337" t="s">
        <v>269</v>
      </c>
      <c r="AF266" s="331" t="s">
        <v>251</v>
      </c>
    </row>
    <row r="267" spans="2:32" s="324" customFormat="1" ht="112.5" x14ac:dyDescent="0.2">
      <c r="B267" s="350"/>
      <c r="C267" s="345"/>
      <c r="D267" s="327"/>
      <c r="E267" s="327"/>
      <c r="F267" s="328" t="s">
        <v>254</v>
      </c>
      <c r="G267" s="329"/>
      <c r="H267" s="330"/>
      <c r="I267" s="331" t="s">
        <v>270</v>
      </c>
      <c r="J267" s="331" t="s">
        <v>271</v>
      </c>
      <c r="K267" s="332" t="s">
        <v>272</v>
      </c>
      <c r="L267" s="332"/>
      <c r="M267" s="333">
        <v>30</v>
      </c>
      <c r="N267" s="331">
        <v>8</v>
      </c>
      <c r="O267" s="331" t="s">
        <v>272</v>
      </c>
      <c r="P267" s="331" t="s">
        <v>28</v>
      </c>
      <c r="Q267" s="331" t="s">
        <v>380</v>
      </c>
      <c r="R267" s="331" t="s">
        <v>381</v>
      </c>
      <c r="S267" s="331" t="s">
        <v>249</v>
      </c>
      <c r="T267" s="331">
        <v>2</v>
      </c>
      <c r="U267" s="331">
        <v>3</v>
      </c>
      <c r="V267" s="331">
        <f t="shared" si="15"/>
        <v>6</v>
      </c>
      <c r="W267" s="328" t="str">
        <f t="shared" si="16"/>
        <v>MEDIO</v>
      </c>
      <c r="X267" s="333">
        <v>10</v>
      </c>
      <c r="Y267" s="333">
        <f t="shared" si="17"/>
        <v>60</v>
      </c>
      <c r="Z267" s="334" t="str">
        <f t="shared" si="18"/>
        <v>III</v>
      </c>
      <c r="AA267" s="335" t="str">
        <f t="shared" si="19"/>
        <v>MEJORABLE</v>
      </c>
      <c r="AB267" s="336"/>
      <c r="AC267" s="336"/>
      <c r="AD267" s="331"/>
      <c r="AE267" s="337" t="s">
        <v>274</v>
      </c>
      <c r="AF267" s="331"/>
    </row>
    <row r="268" spans="2:32" s="324" customFormat="1" ht="33.75" x14ac:dyDescent="0.2">
      <c r="B268" s="350"/>
      <c r="C268" s="345"/>
      <c r="D268" s="327"/>
      <c r="E268" s="327"/>
      <c r="F268" s="328" t="s">
        <v>254</v>
      </c>
      <c r="G268" s="329"/>
      <c r="H268" s="330"/>
      <c r="I268" s="331" t="s">
        <v>275</v>
      </c>
      <c r="J268" s="331" t="s">
        <v>276</v>
      </c>
      <c r="K268" s="332" t="s">
        <v>277</v>
      </c>
      <c r="L268" s="332"/>
      <c r="M268" s="333">
        <v>30</v>
      </c>
      <c r="N268" s="331">
        <v>8</v>
      </c>
      <c r="O268" s="331" t="s">
        <v>277</v>
      </c>
      <c r="P268" s="331" t="s">
        <v>28</v>
      </c>
      <c r="Q268" s="331" t="s">
        <v>56</v>
      </c>
      <c r="R268" s="331" t="s">
        <v>278</v>
      </c>
      <c r="S268" s="331" t="s">
        <v>56</v>
      </c>
      <c r="T268" s="331">
        <v>2</v>
      </c>
      <c r="U268" s="331">
        <v>2</v>
      </c>
      <c r="V268" s="331">
        <f t="shared" si="15"/>
        <v>4</v>
      </c>
      <c r="W268" s="328" t="str">
        <f t="shared" si="16"/>
        <v>BAJO</v>
      </c>
      <c r="X268" s="333">
        <v>10</v>
      </c>
      <c r="Y268" s="333">
        <f t="shared" si="17"/>
        <v>40</v>
      </c>
      <c r="Z268" s="334" t="str">
        <f t="shared" si="18"/>
        <v>III</v>
      </c>
      <c r="AA268" s="335" t="str">
        <f t="shared" si="19"/>
        <v>MEJORABLE</v>
      </c>
      <c r="AB268" s="336"/>
      <c r="AC268" s="336"/>
      <c r="AD268" s="331" t="s">
        <v>279</v>
      </c>
      <c r="AE268" s="337" t="s">
        <v>425</v>
      </c>
      <c r="AF268" s="331"/>
    </row>
    <row r="269" spans="2:32" s="324" customFormat="1" ht="56.25" x14ac:dyDescent="0.2">
      <c r="B269" s="350"/>
      <c r="C269" s="345"/>
      <c r="D269" s="327"/>
      <c r="E269" s="327"/>
      <c r="F269" s="328" t="s">
        <v>254</v>
      </c>
      <c r="G269" s="329"/>
      <c r="H269" s="330"/>
      <c r="I269" s="331" t="s">
        <v>281</v>
      </c>
      <c r="J269" s="331" t="s">
        <v>382</v>
      </c>
      <c r="K269" s="332" t="s">
        <v>284</v>
      </c>
      <c r="L269" s="332"/>
      <c r="M269" s="333">
        <v>30</v>
      </c>
      <c r="N269" s="331">
        <v>8</v>
      </c>
      <c r="O269" s="331" t="s">
        <v>284</v>
      </c>
      <c r="P269" s="331" t="s">
        <v>28</v>
      </c>
      <c r="Q269" s="331" t="s">
        <v>383</v>
      </c>
      <c r="R269" s="331" t="s">
        <v>285</v>
      </c>
      <c r="S269" s="331" t="s">
        <v>378</v>
      </c>
      <c r="T269" s="331">
        <v>2</v>
      </c>
      <c r="U269" s="331">
        <v>2</v>
      </c>
      <c r="V269" s="331">
        <f t="shared" si="15"/>
        <v>4</v>
      </c>
      <c r="W269" s="328" t="str">
        <f t="shared" si="16"/>
        <v>BAJO</v>
      </c>
      <c r="X269" s="333">
        <v>10</v>
      </c>
      <c r="Y269" s="333">
        <f t="shared" si="17"/>
        <v>40</v>
      </c>
      <c r="Z269" s="334" t="str">
        <f t="shared" si="18"/>
        <v>III</v>
      </c>
      <c r="AA269" s="335" t="str">
        <f t="shared" si="19"/>
        <v>MEJORABLE</v>
      </c>
      <c r="AB269" s="336"/>
      <c r="AC269" s="336"/>
      <c r="AD269" s="331"/>
      <c r="AE269" s="337" t="s">
        <v>419</v>
      </c>
      <c r="AF269" s="331"/>
    </row>
    <row r="270" spans="2:32" s="324" customFormat="1" ht="45" customHeight="1" x14ac:dyDescent="0.2">
      <c r="B270" s="350"/>
      <c r="C270" s="345"/>
      <c r="D270" s="327"/>
      <c r="E270" s="327"/>
      <c r="F270" s="328" t="s">
        <v>51</v>
      </c>
      <c r="G270" s="329"/>
      <c r="H270" s="330" t="s">
        <v>74</v>
      </c>
      <c r="I270" s="331" t="s">
        <v>287</v>
      </c>
      <c r="J270" s="331" t="s">
        <v>76</v>
      </c>
      <c r="K270" s="332" t="s">
        <v>77</v>
      </c>
      <c r="L270" s="332"/>
      <c r="M270" s="333">
        <v>30</v>
      </c>
      <c r="N270" s="333">
        <v>8</v>
      </c>
      <c r="O270" s="331" t="s">
        <v>77</v>
      </c>
      <c r="P270" s="331" t="s">
        <v>28</v>
      </c>
      <c r="Q270" s="331" t="s">
        <v>56</v>
      </c>
      <c r="R270" s="331" t="s">
        <v>289</v>
      </c>
      <c r="S270" s="331" t="s">
        <v>290</v>
      </c>
      <c r="T270" s="331">
        <v>2</v>
      </c>
      <c r="U270" s="331">
        <v>4</v>
      </c>
      <c r="V270" s="331">
        <f t="shared" ref="V270:V290" si="20">T270*U270</f>
        <v>8</v>
      </c>
      <c r="W270" s="328" t="str">
        <f t="shared" ref="W270:W295" si="21">IF(AND(V270&gt;=0,V270&lt;=4),"BAJO",IF(AND(V270&gt;=6,V270&lt;=8),"MEDIO",IF(AND(V270&gt;=10,V270&lt;=20),"ALTO",IF(AND(V270&gt;=24,V270&lt;=40),"MUYALTO"))))</f>
        <v>MEDIO</v>
      </c>
      <c r="X270" s="333">
        <v>10</v>
      </c>
      <c r="Y270" s="333">
        <f t="shared" ref="Y270:Y295" si="22">V270*X270</f>
        <v>80</v>
      </c>
      <c r="Z270" s="334" t="str">
        <f t="shared" ref="Z270:Z295" si="23">+IF(AND(T270*U270*X270&gt;=600,T270*U270*X270&lt;=4000),"I",IF(AND(T270*U270*X270&gt;=150,T270*U270*X270&lt;=500),"II",IF(AND(T270*U270*X270&gt;=40,T270*U270*X270&lt;=120),"III",IF(AND(T270*U270*X270&gt;=1,T270*U270*X270&lt;=20),"IV",IF(AND(T270*U270*X270&gt;=0,T270*U270*X270&lt;=0.9),"IV","")))))</f>
        <v>III</v>
      </c>
      <c r="AA270" s="335" t="str">
        <f t="shared" ref="AA270:AA295" si="24">IF(Z270="I","NO ACEPTABLE",IF(Z270="II","NO ACEPTABLE O ACEPTABLE CON CONTROL ESPECIFICO",IF(Z270="III","MEJORABLE",IF(Z270="IV","ACEPTABLE"))))</f>
        <v>MEJORABLE</v>
      </c>
      <c r="AB270" s="338"/>
      <c r="AC270" s="338"/>
      <c r="AD270" s="331" t="s">
        <v>291</v>
      </c>
      <c r="AE270" s="337" t="s">
        <v>292</v>
      </c>
      <c r="AF270" s="331"/>
    </row>
    <row r="271" spans="2:32" s="324" customFormat="1" ht="33.75" customHeight="1" x14ac:dyDescent="0.2">
      <c r="B271" s="350"/>
      <c r="C271" s="345"/>
      <c r="D271" s="327"/>
      <c r="E271" s="327"/>
      <c r="F271" s="328" t="s">
        <v>51</v>
      </c>
      <c r="G271" s="329"/>
      <c r="H271" s="330"/>
      <c r="I271" s="331" t="s">
        <v>293</v>
      </c>
      <c r="J271" s="331" t="s">
        <v>394</v>
      </c>
      <c r="K271" s="332" t="s">
        <v>85</v>
      </c>
      <c r="L271" s="332"/>
      <c r="M271" s="333">
        <v>30</v>
      </c>
      <c r="N271" s="333">
        <v>8</v>
      </c>
      <c r="O271" s="331" t="s">
        <v>85</v>
      </c>
      <c r="P271" s="331" t="s">
        <v>28</v>
      </c>
      <c r="Q271" s="331" t="s">
        <v>395</v>
      </c>
      <c r="R271" s="331" t="s">
        <v>375</v>
      </c>
      <c r="S271" s="331" t="s">
        <v>297</v>
      </c>
      <c r="T271" s="331">
        <v>2</v>
      </c>
      <c r="U271" s="331">
        <v>3</v>
      </c>
      <c r="V271" s="331">
        <f t="shared" si="20"/>
        <v>6</v>
      </c>
      <c r="W271" s="328" t="str">
        <f t="shared" si="21"/>
        <v>MEDIO</v>
      </c>
      <c r="X271" s="333">
        <v>10</v>
      </c>
      <c r="Y271" s="333">
        <f t="shared" si="22"/>
        <v>60</v>
      </c>
      <c r="Z271" s="334" t="str">
        <f t="shared" si="23"/>
        <v>III</v>
      </c>
      <c r="AA271" s="335" t="str">
        <f t="shared" si="24"/>
        <v>MEJORABLE</v>
      </c>
      <c r="AB271" s="338"/>
      <c r="AC271" s="338"/>
      <c r="AD271" s="331"/>
      <c r="AE271" s="337" t="s">
        <v>396</v>
      </c>
      <c r="AF271" s="331"/>
    </row>
    <row r="272" spans="2:32" s="324" customFormat="1" ht="22.5" customHeight="1" x14ac:dyDescent="0.2">
      <c r="B272" s="350"/>
      <c r="C272" s="345"/>
      <c r="D272" s="327"/>
      <c r="E272" s="327"/>
      <c r="F272" s="328" t="s">
        <v>254</v>
      </c>
      <c r="G272" s="329"/>
      <c r="H272" s="339" t="s">
        <v>100</v>
      </c>
      <c r="I272" s="331" t="s">
        <v>299</v>
      </c>
      <c r="J272" s="331" t="s">
        <v>300</v>
      </c>
      <c r="K272" s="332" t="s">
        <v>301</v>
      </c>
      <c r="L272" s="332"/>
      <c r="M272" s="333">
        <v>30</v>
      </c>
      <c r="N272" s="333">
        <v>8</v>
      </c>
      <c r="O272" s="331" t="s">
        <v>301</v>
      </c>
      <c r="P272" s="331" t="s">
        <v>28</v>
      </c>
      <c r="Q272" s="331" t="s">
        <v>56</v>
      </c>
      <c r="R272" s="331" t="s">
        <v>302</v>
      </c>
      <c r="S272" s="331" t="s">
        <v>303</v>
      </c>
      <c r="T272" s="331">
        <v>2</v>
      </c>
      <c r="U272" s="331">
        <v>3</v>
      </c>
      <c r="V272" s="331">
        <f t="shared" si="20"/>
        <v>6</v>
      </c>
      <c r="W272" s="328" t="str">
        <f t="shared" si="21"/>
        <v>MEDIO</v>
      </c>
      <c r="X272" s="333">
        <v>10</v>
      </c>
      <c r="Y272" s="333">
        <f t="shared" si="22"/>
        <v>60</v>
      </c>
      <c r="Z272" s="334" t="str">
        <f t="shared" si="23"/>
        <v>III</v>
      </c>
      <c r="AA272" s="335" t="str">
        <f t="shared" si="24"/>
        <v>MEJORABLE</v>
      </c>
      <c r="AB272" s="338"/>
      <c r="AC272" s="338"/>
      <c r="AD272" s="331"/>
      <c r="AE272" s="337" t="s">
        <v>398</v>
      </c>
      <c r="AF272" s="331"/>
    </row>
    <row r="273" spans="2:32" s="324" customFormat="1" ht="101.25" x14ac:dyDescent="0.2">
      <c r="B273" s="350"/>
      <c r="C273" s="345"/>
      <c r="D273" s="327"/>
      <c r="E273" s="327"/>
      <c r="F273" s="328" t="s">
        <v>51</v>
      </c>
      <c r="G273" s="329"/>
      <c r="H273" s="330" t="s">
        <v>65</v>
      </c>
      <c r="I273" s="331" t="s">
        <v>433</v>
      </c>
      <c r="J273" s="331" t="s">
        <v>434</v>
      </c>
      <c r="K273" s="332" t="s">
        <v>154</v>
      </c>
      <c r="L273" s="332"/>
      <c r="M273" s="333">
        <v>30</v>
      </c>
      <c r="N273" s="333">
        <v>8</v>
      </c>
      <c r="O273" s="331" t="s">
        <v>154</v>
      </c>
      <c r="P273" s="331" t="s">
        <v>28</v>
      </c>
      <c r="Q273" s="331" t="s">
        <v>56</v>
      </c>
      <c r="R273" s="331" t="s">
        <v>305</v>
      </c>
      <c r="S273" s="331" t="s">
        <v>306</v>
      </c>
      <c r="T273" s="331">
        <v>2</v>
      </c>
      <c r="U273" s="331">
        <v>4</v>
      </c>
      <c r="V273" s="331">
        <f t="shared" si="20"/>
        <v>8</v>
      </c>
      <c r="W273" s="328" t="str">
        <f t="shared" si="21"/>
        <v>MEDIO</v>
      </c>
      <c r="X273" s="333">
        <v>10</v>
      </c>
      <c r="Y273" s="333">
        <f t="shared" si="22"/>
        <v>80</v>
      </c>
      <c r="Z273" s="334" t="str">
        <f t="shared" si="23"/>
        <v>III</v>
      </c>
      <c r="AA273" s="335" t="str">
        <f t="shared" si="24"/>
        <v>MEJORABLE</v>
      </c>
      <c r="AB273" s="338"/>
      <c r="AC273" s="338"/>
      <c r="AD273" s="331"/>
      <c r="AE273" s="348" t="s">
        <v>307</v>
      </c>
      <c r="AF273" s="331"/>
    </row>
    <row r="274" spans="2:32" s="324" customFormat="1" ht="22.5" customHeight="1" x14ac:dyDescent="0.2">
      <c r="B274" s="350"/>
      <c r="C274" s="345"/>
      <c r="D274" s="327"/>
      <c r="E274" s="327"/>
      <c r="F274" s="328" t="s">
        <v>51</v>
      </c>
      <c r="G274" s="329"/>
      <c r="H274" s="330"/>
      <c r="I274" s="331" t="s">
        <v>66</v>
      </c>
      <c r="J274" s="331" t="s">
        <v>67</v>
      </c>
      <c r="K274" s="332" t="s">
        <v>68</v>
      </c>
      <c r="L274" s="332"/>
      <c r="M274" s="333">
        <v>30</v>
      </c>
      <c r="N274" s="333">
        <v>8</v>
      </c>
      <c r="O274" s="331" t="s">
        <v>68</v>
      </c>
      <c r="P274" s="331" t="s">
        <v>28</v>
      </c>
      <c r="Q274" s="331" t="s">
        <v>435</v>
      </c>
      <c r="R274" s="331" t="s">
        <v>69</v>
      </c>
      <c r="S274" s="331" t="s">
        <v>306</v>
      </c>
      <c r="T274" s="331">
        <v>2</v>
      </c>
      <c r="U274" s="331">
        <v>2</v>
      </c>
      <c r="V274" s="331">
        <f t="shared" si="20"/>
        <v>4</v>
      </c>
      <c r="W274" s="328" t="str">
        <f t="shared" si="21"/>
        <v>BAJO</v>
      </c>
      <c r="X274" s="333">
        <v>10</v>
      </c>
      <c r="Y274" s="333">
        <f t="shared" si="22"/>
        <v>40</v>
      </c>
      <c r="Z274" s="334" t="str">
        <f t="shared" si="23"/>
        <v>III</v>
      </c>
      <c r="AA274" s="335" t="str">
        <f t="shared" si="24"/>
        <v>MEJORABLE</v>
      </c>
      <c r="AB274" s="338"/>
      <c r="AC274" s="338"/>
      <c r="AD274" s="331"/>
      <c r="AE274" s="332"/>
      <c r="AF274" s="331"/>
    </row>
    <row r="275" spans="2:32" s="324" customFormat="1" ht="33.75" customHeight="1" x14ac:dyDescent="0.2">
      <c r="B275" s="350"/>
      <c r="C275" s="345"/>
      <c r="D275" s="327"/>
      <c r="E275" s="327"/>
      <c r="F275" s="328" t="s">
        <v>51</v>
      </c>
      <c r="G275" s="329"/>
      <c r="H275" s="339" t="s">
        <v>220</v>
      </c>
      <c r="I275" s="339" t="s">
        <v>408</v>
      </c>
      <c r="J275" s="331" t="s">
        <v>409</v>
      </c>
      <c r="K275" s="332" t="s">
        <v>410</v>
      </c>
      <c r="L275" s="332"/>
      <c r="M275" s="333">
        <v>30</v>
      </c>
      <c r="N275" s="333">
        <v>8</v>
      </c>
      <c r="O275" s="331" t="s">
        <v>410</v>
      </c>
      <c r="P275" s="331" t="s">
        <v>28</v>
      </c>
      <c r="Q275" s="331" t="s">
        <v>56</v>
      </c>
      <c r="R275" s="331" t="s">
        <v>411</v>
      </c>
      <c r="S275" s="331" t="s">
        <v>412</v>
      </c>
      <c r="T275" s="331">
        <v>2</v>
      </c>
      <c r="U275" s="331">
        <v>2</v>
      </c>
      <c r="V275" s="331">
        <f t="shared" si="20"/>
        <v>4</v>
      </c>
      <c r="W275" s="328" t="str">
        <f t="shared" si="21"/>
        <v>BAJO</v>
      </c>
      <c r="X275" s="333">
        <v>25</v>
      </c>
      <c r="Y275" s="333">
        <f t="shared" si="22"/>
        <v>100</v>
      </c>
      <c r="Z275" s="334" t="str">
        <f t="shared" si="23"/>
        <v>III</v>
      </c>
      <c r="AA275" s="335" t="str">
        <f t="shared" si="24"/>
        <v>MEJORABLE</v>
      </c>
      <c r="AB275" s="338"/>
      <c r="AC275" s="338"/>
      <c r="AD275" s="331"/>
      <c r="AE275" s="349" t="s">
        <v>446</v>
      </c>
      <c r="AF275" s="331" t="s">
        <v>447</v>
      </c>
    </row>
    <row r="276" spans="2:32" s="324" customFormat="1" ht="90" customHeight="1" x14ac:dyDescent="0.2">
      <c r="B276" s="350"/>
      <c r="C276" s="345" t="s">
        <v>207</v>
      </c>
      <c r="D276" s="327" t="s">
        <v>453</v>
      </c>
      <c r="E276" s="327" t="s">
        <v>453</v>
      </c>
      <c r="F276" s="328" t="s">
        <v>51</v>
      </c>
      <c r="G276" s="329"/>
      <c r="H276" s="330" t="s">
        <v>186</v>
      </c>
      <c r="I276" s="331" t="s">
        <v>129</v>
      </c>
      <c r="J276" s="331" t="s">
        <v>401</v>
      </c>
      <c r="K276" s="332" t="s">
        <v>131</v>
      </c>
      <c r="L276" s="332"/>
      <c r="M276" s="333">
        <v>30</v>
      </c>
      <c r="N276" s="333">
        <v>8</v>
      </c>
      <c r="O276" s="331" t="s">
        <v>131</v>
      </c>
      <c r="P276" s="331" t="s">
        <v>28</v>
      </c>
      <c r="Q276" s="331" t="s">
        <v>56</v>
      </c>
      <c r="R276" s="331" t="s">
        <v>248</v>
      </c>
      <c r="S276" s="331" t="s">
        <v>249</v>
      </c>
      <c r="T276" s="331">
        <v>2</v>
      </c>
      <c r="U276" s="331">
        <v>2</v>
      </c>
      <c r="V276" s="331">
        <f t="shared" si="20"/>
        <v>4</v>
      </c>
      <c r="W276" s="328" t="str">
        <f t="shared" si="21"/>
        <v>BAJO</v>
      </c>
      <c r="X276" s="333">
        <v>10</v>
      </c>
      <c r="Y276" s="333">
        <f t="shared" si="22"/>
        <v>40</v>
      </c>
      <c r="Z276" s="334" t="str">
        <f t="shared" si="23"/>
        <v>III</v>
      </c>
      <c r="AA276" s="335" t="str">
        <f t="shared" si="24"/>
        <v>MEJORABLE</v>
      </c>
      <c r="AB276" s="336"/>
      <c r="AC276" s="336"/>
      <c r="AD276" s="331"/>
      <c r="AE276" s="323" t="s">
        <v>250</v>
      </c>
      <c r="AF276" s="331"/>
    </row>
    <row r="277" spans="2:32" s="324" customFormat="1" ht="45" customHeight="1" x14ac:dyDescent="0.2">
      <c r="B277" s="350"/>
      <c r="C277" s="345"/>
      <c r="D277" s="327"/>
      <c r="E277" s="327"/>
      <c r="F277" s="328" t="s">
        <v>51</v>
      </c>
      <c r="G277" s="329"/>
      <c r="H277" s="330"/>
      <c r="I277" s="331" t="s">
        <v>53</v>
      </c>
      <c r="J277" s="331" t="s">
        <v>252</v>
      </c>
      <c r="K277" s="332" t="s">
        <v>253</v>
      </c>
      <c r="L277" s="332"/>
      <c r="M277" s="333">
        <v>30</v>
      </c>
      <c r="N277" s="331">
        <v>8</v>
      </c>
      <c r="O277" s="331" t="s">
        <v>253</v>
      </c>
      <c r="P277" s="331" t="s">
        <v>28</v>
      </c>
      <c r="Q277" s="331" t="s">
        <v>387</v>
      </c>
      <c r="R277" s="331" t="s">
        <v>57</v>
      </c>
      <c r="S277" s="331" t="s">
        <v>249</v>
      </c>
      <c r="T277" s="331">
        <v>2</v>
      </c>
      <c r="U277" s="331">
        <v>3</v>
      </c>
      <c r="V277" s="331">
        <f t="shared" si="20"/>
        <v>6</v>
      </c>
      <c r="W277" s="328" t="str">
        <f t="shared" si="21"/>
        <v>MEDIO</v>
      </c>
      <c r="X277" s="333">
        <v>10</v>
      </c>
      <c r="Y277" s="333">
        <f t="shared" si="22"/>
        <v>60</v>
      </c>
      <c r="Z277" s="334" t="str">
        <f t="shared" si="23"/>
        <v>III</v>
      </c>
      <c r="AA277" s="335" t="str">
        <f t="shared" si="24"/>
        <v>MEJORABLE</v>
      </c>
      <c r="AB277" s="336"/>
      <c r="AC277" s="336"/>
      <c r="AD277" s="331"/>
      <c r="AE277" s="337" t="s">
        <v>388</v>
      </c>
      <c r="AF277" s="331"/>
    </row>
    <row r="278" spans="2:32" s="324" customFormat="1" ht="22.5" customHeight="1" x14ac:dyDescent="0.2">
      <c r="B278" s="350"/>
      <c r="C278" s="345"/>
      <c r="D278" s="327"/>
      <c r="E278" s="327"/>
      <c r="F278" s="328" t="s">
        <v>254</v>
      </c>
      <c r="G278" s="329"/>
      <c r="H278" s="330"/>
      <c r="I278" s="331" t="s">
        <v>255</v>
      </c>
      <c r="J278" s="331" t="s">
        <v>431</v>
      </c>
      <c r="K278" s="332" t="s">
        <v>391</v>
      </c>
      <c r="L278" s="332"/>
      <c r="M278" s="333">
        <v>30</v>
      </c>
      <c r="N278" s="331">
        <v>8</v>
      </c>
      <c r="O278" s="331" t="s">
        <v>391</v>
      </c>
      <c r="P278" s="331" t="s">
        <v>28</v>
      </c>
      <c r="Q278" s="331" t="s">
        <v>392</v>
      </c>
      <c r="R278" s="331" t="s">
        <v>258</v>
      </c>
      <c r="S278" s="331" t="s">
        <v>249</v>
      </c>
      <c r="T278" s="331">
        <v>2</v>
      </c>
      <c r="U278" s="331">
        <v>2</v>
      </c>
      <c r="V278" s="331">
        <f t="shared" si="20"/>
        <v>4</v>
      </c>
      <c r="W278" s="328" t="str">
        <f t="shared" si="21"/>
        <v>BAJO</v>
      </c>
      <c r="X278" s="333">
        <v>10</v>
      </c>
      <c r="Y278" s="333">
        <f t="shared" si="22"/>
        <v>40</v>
      </c>
      <c r="Z278" s="334" t="str">
        <f t="shared" si="23"/>
        <v>III</v>
      </c>
      <c r="AA278" s="335" t="str">
        <f t="shared" si="24"/>
        <v>MEJORABLE</v>
      </c>
      <c r="AB278" s="336"/>
      <c r="AC278" s="336"/>
      <c r="AD278" s="331" t="s">
        <v>393</v>
      </c>
      <c r="AE278" s="337" t="s">
        <v>259</v>
      </c>
      <c r="AF278" s="331"/>
    </row>
    <row r="279" spans="2:32" s="324" customFormat="1" ht="56.25" x14ac:dyDescent="0.2">
      <c r="B279" s="350"/>
      <c r="C279" s="345"/>
      <c r="D279" s="327"/>
      <c r="E279" s="327"/>
      <c r="F279" s="328" t="s">
        <v>254</v>
      </c>
      <c r="G279" s="329"/>
      <c r="H279" s="330" t="s">
        <v>213</v>
      </c>
      <c r="I279" s="331" t="s">
        <v>260</v>
      </c>
      <c r="J279" s="331" t="s">
        <v>432</v>
      </c>
      <c r="K279" s="332" t="s">
        <v>262</v>
      </c>
      <c r="L279" s="332"/>
      <c r="M279" s="333">
        <v>30</v>
      </c>
      <c r="N279" s="331">
        <v>8</v>
      </c>
      <c r="O279" s="331" t="s">
        <v>262</v>
      </c>
      <c r="P279" s="331" t="s">
        <v>28</v>
      </c>
      <c r="Q279" s="333" t="s">
        <v>56</v>
      </c>
      <c r="R279" s="331" t="s">
        <v>379</v>
      </c>
      <c r="S279" s="331" t="s">
        <v>56</v>
      </c>
      <c r="T279" s="331">
        <v>2</v>
      </c>
      <c r="U279" s="331">
        <v>2</v>
      </c>
      <c r="V279" s="331">
        <f t="shared" si="20"/>
        <v>4</v>
      </c>
      <c r="W279" s="328" t="str">
        <f t="shared" si="21"/>
        <v>BAJO</v>
      </c>
      <c r="X279" s="333">
        <v>10</v>
      </c>
      <c r="Y279" s="333">
        <f t="shared" si="22"/>
        <v>40</v>
      </c>
      <c r="Z279" s="334" t="str">
        <f t="shared" si="23"/>
        <v>III</v>
      </c>
      <c r="AA279" s="335" t="str">
        <f t="shared" si="24"/>
        <v>MEJORABLE</v>
      </c>
      <c r="AB279" s="336"/>
      <c r="AC279" s="336"/>
      <c r="AD279" s="331"/>
      <c r="AE279" s="337" t="s">
        <v>264</v>
      </c>
      <c r="AF279" s="331"/>
    </row>
    <row r="280" spans="2:32" s="324" customFormat="1" ht="45" customHeight="1" x14ac:dyDescent="0.2">
      <c r="B280" s="350"/>
      <c r="C280" s="345"/>
      <c r="D280" s="327"/>
      <c r="E280" s="327"/>
      <c r="F280" s="328" t="s">
        <v>254</v>
      </c>
      <c r="G280" s="329"/>
      <c r="H280" s="330"/>
      <c r="I280" s="331" t="s">
        <v>265</v>
      </c>
      <c r="J280" s="331" t="s">
        <v>266</v>
      </c>
      <c r="K280" s="332" t="s">
        <v>267</v>
      </c>
      <c r="L280" s="332"/>
      <c r="M280" s="333">
        <v>30</v>
      </c>
      <c r="N280" s="331">
        <v>2</v>
      </c>
      <c r="O280" s="331" t="s">
        <v>267</v>
      </c>
      <c r="P280" s="331" t="s">
        <v>28</v>
      </c>
      <c r="Q280" s="331" t="s">
        <v>56</v>
      </c>
      <c r="R280" s="331" t="s">
        <v>268</v>
      </c>
      <c r="S280" s="331" t="s">
        <v>56</v>
      </c>
      <c r="T280" s="331">
        <v>2</v>
      </c>
      <c r="U280" s="331">
        <v>3</v>
      </c>
      <c r="V280" s="331">
        <f t="shared" si="20"/>
        <v>6</v>
      </c>
      <c r="W280" s="328" t="str">
        <f t="shared" si="21"/>
        <v>MEDIO</v>
      </c>
      <c r="X280" s="333">
        <v>10</v>
      </c>
      <c r="Y280" s="333">
        <f t="shared" si="22"/>
        <v>60</v>
      </c>
      <c r="Z280" s="334" t="str">
        <f t="shared" si="23"/>
        <v>III</v>
      </c>
      <c r="AA280" s="335" t="str">
        <f t="shared" si="24"/>
        <v>MEJORABLE</v>
      </c>
      <c r="AB280" s="336"/>
      <c r="AC280" s="336"/>
      <c r="AD280" s="331"/>
      <c r="AE280" s="337" t="s">
        <v>269</v>
      </c>
      <c r="AF280" s="331" t="s">
        <v>251</v>
      </c>
    </row>
    <row r="281" spans="2:32" s="324" customFormat="1" ht="112.5" x14ac:dyDescent="0.2">
      <c r="B281" s="350"/>
      <c r="C281" s="345"/>
      <c r="D281" s="327"/>
      <c r="E281" s="327"/>
      <c r="F281" s="328" t="s">
        <v>254</v>
      </c>
      <c r="G281" s="329"/>
      <c r="H281" s="330"/>
      <c r="I281" s="331" t="s">
        <v>270</v>
      </c>
      <c r="J281" s="331" t="s">
        <v>271</v>
      </c>
      <c r="K281" s="332" t="s">
        <v>272</v>
      </c>
      <c r="L281" s="332"/>
      <c r="M281" s="333">
        <v>30</v>
      </c>
      <c r="N281" s="331">
        <v>8</v>
      </c>
      <c r="O281" s="331" t="s">
        <v>272</v>
      </c>
      <c r="P281" s="331" t="s">
        <v>28</v>
      </c>
      <c r="Q281" s="331" t="s">
        <v>380</v>
      </c>
      <c r="R281" s="331" t="s">
        <v>381</v>
      </c>
      <c r="S281" s="331" t="s">
        <v>249</v>
      </c>
      <c r="T281" s="331">
        <v>2</v>
      </c>
      <c r="U281" s="331">
        <v>3</v>
      </c>
      <c r="V281" s="331">
        <f t="shared" si="20"/>
        <v>6</v>
      </c>
      <c r="W281" s="328" t="str">
        <f t="shared" si="21"/>
        <v>MEDIO</v>
      </c>
      <c r="X281" s="333">
        <v>10</v>
      </c>
      <c r="Y281" s="333">
        <f t="shared" si="22"/>
        <v>60</v>
      </c>
      <c r="Z281" s="334" t="str">
        <f t="shared" si="23"/>
        <v>III</v>
      </c>
      <c r="AA281" s="335" t="str">
        <f t="shared" si="24"/>
        <v>MEJORABLE</v>
      </c>
      <c r="AB281" s="336"/>
      <c r="AC281" s="336"/>
      <c r="AD281" s="331"/>
      <c r="AE281" s="337" t="s">
        <v>274</v>
      </c>
      <c r="AF281" s="331"/>
    </row>
    <row r="282" spans="2:32" s="324" customFormat="1" ht="33.75" x14ac:dyDescent="0.2">
      <c r="B282" s="350"/>
      <c r="C282" s="345"/>
      <c r="D282" s="327"/>
      <c r="E282" s="327"/>
      <c r="F282" s="328" t="s">
        <v>254</v>
      </c>
      <c r="G282" s="329"/>
      <c r="H282" s="330"/>
      <c r="I282" s="331" t="s">
        <v>275</v>
      </c>
      <c r="J282" s="331" t="s">
        <v>276</v>
      </c>
      <c r="K282" s="332" t="s">
        <v>277</v>
      </c>
      <c r="L282" s="332"/>
      <c r="M282" s="333">
        <v>30</v>
      </c>
      <c r="N282" s="331">
        <v>8</v>
      </c>
      <c r="O282" s="331" t="s">
        <v>277</v>
      </c>
      <c r="P282" s="331" t="s">
        <v>28</v>
      </c>
      <c r="Q282" s="331" t="s">
        <v>56</v>
      </c>
      <c r="R282" s="331" t="s">
        <v>278</v>
      </c>
      <c r="S282" s="331" t="s">
        <v>56</v>
      </c>
      <c r="T282" s="331">
        <v>2</v>
      </c>
      <c r="U282" s="331">
        <v>2</v>
      </c>
      <c r="V282" s="331">
        <f t="shared" si="20"/>
        <v>4</v>
      </c>
      <c r="W282" s="328" t="str">
        <f t="shared" si="21"/>
        <v>BAJO</v>
      </c>
      <c r="X282" s="333">
        <v>10</v>
      </c>
      <c r="Y282" s="333">
        <f t="shared" si="22"/>
        <v>40</v>
      </c>
      <c r="Z282" s="334" t="str">
        <f t="shared" si="23"/>
        <v>III</v>
      </c>
      <c r="AA282" s="335" t="str">
        <f t="shared" si="24"/>
        <v>MEJORABLE</v>
      </c>
      <c r="AB282" s="336"/>
      <c r="AC282" s="336"/>
      <c r="AD282" s="331" t="s">
        <v>279</v>
      </c>
      <c r="AE282" s="337" t="s">
        <v>280</v>
      </c>
      <c r="AF282" s="331"/>
    </row>
    <row r="283" spans="2:32" s="324" customFormat="1" ht="56.25" x14ac:dyDescent="0.2">
      <c r="B283" s="350"/>
      <c r="C283" s="345"/>
      <c r="D283" s="327"/>
      <c r="E283" s="327"/>
      <c r="F283" s="328" t="s">
        <v>254</v>
      </c>
      <c r="G283" s="329"/>
      <c r="H283" s="330"/>
      <c r="I283" s="331" t="s">
        <v>281</v>
      </c>
      <c r="J283" s="331" t="s">
        <v>382</v>
      </c>
      <c r="K283" s="332" t="s">
        <v>284</v>
      </c>
      <c r="L283" s="332"/>
      <c r="M283" s="333">
        <v>30</v>
      </c>
      <c r="N283" s="331">
        <v>8</v>
      </c>
      <c r="O283" s="331" t="s">
        <v>284</v>
      </c>
      <c r="P283" s="331" t="s">
        <v>28</v>
      </c>
      <c r="Q283" s="331" t="s">
        <v>383</v>
      </c>
      <c r="R283" s="331" t="s">
        <v>285</v>
      </c>
      <c r="S283" s="331" t="s">
        <v>378</v>
      </c>
      <c r="T283" s="331">
        <v>2</v>
      </c>
      <c r="U283" s="331">
        <v>2</v>
      </c>
      <c r="V283" s="331">
        <f t="shared" si="20"/>
        <v>4</v>
      </c>
      <c r="W283" s="328" t="str">
        <f t="shared" si="21"/>
        <v>BAJO</v>
      </c>
      <c r="X283" s="333">
        <v>10</v>
      </c>
      <c r="Y283" s="333">
        <f t="shared" si="22"/>
        <v>40</v>
      </c>
      <c r="Z283" s="334" t="str">
        <f t="shared" si="23"/>
        <v>III</v>
      </c>
      <c r="AA283" s="335" t="str">
        <f t="shared" si="24"/>
        <v>MEJORABLE</v>
      </c>
      <c r="AB283" s="336"/>
      <c r="AC283" s="336"/>
      <c r="AD283" s="331"/>
      <c r="AE283" s="337" t="s">
        <v>419</v>
      </c>
      <c r="AF283" s="331"/>
    </row>
    <row r="284" spans="2:32" s="324" customFormat="1" ht="45" customHeight="1" x14ac:dyDescent="0.2">
      <c r="B284" s="350"/>
      <c r="C284" s="345"/>
      <c r="D284" s="327"/>
      <c r="E284" s="327"/>
      <c r="F284" s="328" t="s">
        <v>51</v>
      </c>
      <c r="G284" s="329"/>
      <c r="H284" s="330" t="s">
        <v>74</v>
      </c>
      <c r="I284" s="331" t="s">
        <v>287</v>
      </c>
      <c r="J284" s="331" t="s">
        <v>76</v>
      </c>
      <c r="K284" s="332" t="s">
        <v>77</v>
      </c>
      <c r="L284" s="332"/>
      <c r="M284" s="333">
        <v>30</v>
      </c>
      <c r="N284" s="333">
        <v>8</v>
      </c>
      <c r="O284" s="331" t="s">
        <v>77</v>
      </c>
      <c r="P284" s="331" t="s">
        <v>28</v>
      </c>
      <c r="Q284" s="331" t="s">
        <v>56</v>
      </c>
      <c r="R284" s="331" t="s">
        <v>289</v>
      </c>
      <c r="S284" s="331" t="s">
        <v>290</v>
      </c>
      <c r="T284" s="331">
        <v>2</v>
      </c>
      <c r="U284" s="331">
        <v>4</v>
      </c>
      <c r="V284" s="331">
        <f t="shared" si="20"/>
        <v>8</v>
      </c>
      <c r="W284" s="328" t="str">
        <f t="shared" si="21"/>
        <v>MEDIO</v>
      </c>
      <c r="X284" s="333">
        <v>10</v>
      </c>
      <c r="Y284" s="333">
        <f t="shared" si="22"/>
        <v>80</v>
      </c>
      <c r="Z284" s="334" t="str">
        <f t="shared" si="23"/>
        <v>III</v>
      </c>
      <c r="AA284" s="335" t="str">
        <f t="shared" si="24"/>
        <v>MEJORABLE</v>
      </c>
      <c r="AB284" s="338"/>
      <c r="AC284" s="338"/>
      <c r="AD284" s="331" t="s">
        <v>291</v>
      </c>
      <c r="AE284" s="337" t="s">
        <v>292</v>
      </c>
      <c r="AF284" s="331"/>
    </row>
    <row r="285" spans="2:32" s="324" customFormat="1" ht="33.75" customHeight="1" x14ac:dyDescent="0.2">
      <c r="B285" s="350"/>
      <c r="C285" s="345"/>
      <c r="D285" s="327"/>
      <c r="E285" s="327"/>
      <c r="F285" s="328" t="s">
        <v>51</v>
      </c>
      <c r="G285" s="329"/>
      <c r="H285" s="330"/>
      <c r="I285" s="331" t="s">
        <v>293</v>
      </c>
      <c r="J285" s="331" t="s">
        <v>394</v>
      </c>
      <c r="K285" s="332" t="s">
        <v>85</v>
      </c>
      <c r="L285" s="332"/>
      <c r="M285" s="333">
        <v>30</v>
      </c>
      <c r="N285" s="333">
        <v>8</v>
      </c>
      <c r="O285" s="331" t="s">
        <v>85</v>
      </c>
      <c r="P285" s="331" t="s">
        <v>28</v>
      </c>
      <c r="Q285" s="331" t="s">
        <v>395</v>
      </c>
      <c r="R285" s="331" t="s">
        <v>375</v>
      </c>
      <c r="S285" s="331" t="s">
        <v>297</v>
      </c>
      <c r="T285" s="331">
        <v>2</v>
      </c>
      <c r="U285" s="331">
        <v>3</v>
      </c>
      <c r="V285" s="331">
        <f t="shared" si="20"/>
        <v>6</v>
      </c>
      <c r="W285" s="328" t="str">
        <f t="shared" si="21"/>
        <v>MEDIO</v>
      </c>
      <c r="X285" s="333">
        <v>10</v>
      </c>
      <c r="Y285" s="333">
        <f t="shared" si="22"/>
        <v>60</v>
      </c>
      <c r="Z285" s="334" t="str">
        <f t="shared" si="23"/>
        <v>III</v>
      </c>
      <c r="AA285" s="335" t="str">
        <f t="shared" si="24"/>
        <v>MEJORABLE</v>
      </c>
      <c r="AB285" s="338"/>
      <c r="AC285" s="338"/>
      <c r="AD285" s="331"/>
      <c r="AE285" s="337" t="s">
        <v>396</v>
      </c>
      <c r="AF285" s="331"/>
    </row>
    <row r="286" spans="2:32" s="324" customFormat="1" ht="22.5" customHeight="1" x14ac:dyDescent="0.2">
      <c r="B286" s="350"/>
      <c r="C286" s="345"/>
      <c r="D286" s="327"/>
      <c r="E286" s="327"/>
      <c r="F286" s="328" t="s">
        <v>254</v>
      </c>
      <c r="G286" s="329"/>
      <c r="H286" s="339" t="s">
        <v>100</v>
      </c>
      <c r="I286" s="331" t="s">
        <v>299</v>
      </c>
      <c r="J286" s="331" t="s">
        <v>300</v>
      </c>
      <c r="K286" s="332" t="s">
        <v>301</v>
      </c>
      <c r="L286" s="332"/>
      <c r="M286" s="333">
        <v>30</v>
      </c>
      <c r="N286" s="333">
        <v>8</v>
      </c>
      <c r="O286" s="331" t="s">
        <v>301</v>
      </c>
      <c r="P286" s="331" t="s">
        <v>28</v>
      </c>
      <c r="Q286" s="331" t="s">
        <v>56</v>
      </c>
      <c r="R286" s="331" t="s">
        <v>302</v>
      </c>
      <c r="S286" s="331" t="s">
        <v>303</v>
      </c>
      <c r="T286" s="331">
        <v>2</v>
      </c>
      <c r="U286" s="331">
        <v>3</v>
      </c>
      <c r="V286" s="331">
        <f t="shared" si="20"/>
        <v>6</v>
      </c>
      <c r="W286" s="328" t="str">
        <f t="shared" si="21"/>
        <v>MEDIO</v>
      </c>
      <c r="X286" s="333">
        <v>10</v>
      </c>
      <c r="Y286" s="333">
        <f t="shared" si="22"/>
        <v>60</v>
      </c>
      <c r="Z286" s="334" t="str">
        <f t="shared" si="23"/>
        <v>III</v>
      </c>
      <c r="AA286" s="335" t="str">
        <f t="shared" si="24"/>
        <v>MEJORABLE</v>
      </c>
      <c r="AB286" s="338"/>
      <c r="AC286" s="338"/>
      <c r="AD286" s="331"/>
      <c r="AE286" s="337" t="s">
        <v>398</v>
      </c>
      <c r="AF286" s="331"/>
    </row>
    <row r="287" spans="2:32" s="324" customFormat="1" ht="101.25" x14ac:dyDescent="0.2">
      <c r="B287" s="350"/>
      <c r="C287" s="345"/>
      <c r="D287" s="327"/>
      <c r="E287" s="327"/>
      <c r="F287" s="328" t="s">
        <v>51</v>
      </c>
      <c r="G287" s="329"/>
      <c r="H287" s="330" t="s">
        <v>65</v>
      </c>
      <c r="I287" s="331" t="s">
        <v>433</v>
      </c>
      <c r="J287" s="331" t="s">
        <v>434</v>
      </c>
      <c r="K287" s="332" t="s">
        <v>154</v>
      </c>
      <c r="L287" s="332"/>
      <c r="M287" s="333">
        <v>30</v>
      </c>
      <c r="N287" s="333">
        <v>8</v>
      </c>
      <c r="O287" s="331" t="s">
        <v>154</v>
      </c>
      <c r="P287" s="331" t="s">
        <v>28</v>
      </c>
      <c r="Q287" s="331" t="s">
        <v>56</v>
      </c>
      <c r="R287" s="331" t="s">
        <v>305</v>
      </c>
      <c r="S287" s="331" t="s">
        <v>306</v>
      </c>
      <c r="T287" s="331">
        <v>2</v>
      </c>
      <c r="U287" s="331">
        <v>4</v>
      </c>
      <c r="V287" s="331">
        <f t="shared" si="20"/>
        <v>8</v>
      </c>
      <c r="W287" s="328" t="str">
        <f t="shared" si="21"/>
        <v>MEDIO</v>
      </c>
      <c r="X287" s="333">
        <v>10</v>
      </c>
      <c r="Y287" s="333">
        <f t="shared" si="22"/>
        <v>80</v>
      </c>
      <c r="Z287" s="334" t="str">
        <f t="shared" si="23"/>
        <v>III</v>
      </c>
      <c r="AA287" s="335" t="str">
        <f t="shared" si="24"/>
        <v>MEJORABLE</v>
      </c>
      <c r="AB287" s="338"/>
      <c r="AC287" s="338"/>
      <c r="AD287" s="331"/>
      <c r="AE287" s="348" t="s">
        <v>307</v>
      </c>
      <c r="AF287" s="331"/>
    </row>
    <row r="288" spans="2:32" s="324" customFormat="1" ht="22.5" customHeight="1" x14ac:dyDescent="0.2">
      <c r="B288" s="350"/>
      <c r="C288" s="345"/>
      <c r="D288" s="327"/>
      <c r="E288" s="327"/>
      <c r="F288" s="328" t="s">
        <v>51</v>
      </c>
      <c r="G288" s="329"/>
      <c r="H288" s="330"/>
      <c r="I288" s="331" t="s">
        <v>66</v>
      </c>
      <c r="J288" s="331" t="s">
        <v>67</v>
      </c>
      <c r="K288" s="332" t="s">
        <v>68</v>
      </c>
      <c r="L288" s="332"/>
      <c r="M288" s="333">
        <v>30</v>
      </c>
      <c r="N288" s="333">
        <v>8</v>
      </c>
      <c r="O288" s="331" t="s">
        <v>68</v>
      </c>
      <c r="P288" s="331" t="s">
        <v>28</v>
      </c>
      <c r="Q288" s="331" t="s">
        <v>435</v>
      </c>
      <c r="R288" s="331" t="s">
        <v>69</v>
      </c>
      <c r="S288" s="331" t="s">
        <v>306</v>
      </c>
      <c r="T288" s="331">
        <v>2</v>
      </c>
      <c r="U288" s="331">
        <v>2</v>
      </c>
      <c r="V288" s="331">
        <f t="shared" si="20"/>
        <v>4</v>
      </c>
      <c r="W288" s="328" t="str">
        <f t="shared" si="21"/>
        <v>BAJO</v>
      </c>
      <c r="X288" s="333">
        <v>10</v>
      </c>
      <c r="Y288" s="333">
        <f t="shared" si="22"/>
        <v>40</v>
      </c>
      <c r="Z288" s="334" t="str">
        <f t="shared" si="23"/>
        <v>III</v>
      </c>
      <c r="AA288" s="335" t="str">
        <f t="shared" si="24"/>
        <v>MEJORABLE</v>
      </c>
      <c r="AB288" s="338"/>
      <c r="AC288" s="338"/>
      <c r="AD288" s="331"/>
      <c r="AE288" s="332"/>
      <c r="AF288" s="331"/>
    </row>
    <row r="289" spans="1:32" s="324" customFormat="1" ht="33.75" customHeight="1" x14ac:dyDescent="0.2">
      <c r="B289" s="350"/>
      <c r="C289" s="345"/>
      <c r="D289" s="327"/>
      <c r="E289" s="327"/>
      <c r="F289" s="328" t="s">
        <v>51</v>
      </c>
      <c r="G289" s="329"/>
      <c r="H289" s="339" t="s">
        <v>220</v>
      </c>
      <c r="I289" s="339" t="s">
        <v>408</v>
      </c>
      <c r="J289" s="331" t="s">
        <v>409</v>
      </c>
      <c r="K289" s="332" t="s">
        <v>410</v>
      </c>
      <c r="L289" s="332"/>
      <c r="M289" s="333">
        <v>30</v>
      </c>
      <c r="N289" s="333">
        <v>8</v>
      </c>
      <c r="O289" s="331" t="s">
        <v>410</v>
      </c>
      <c r="P289" s="331" t="s">
        <v>28</v>
      </c>
      <c r="Q289" s="331" t="s">
        <v>56</v>
      </c>
      <c r="R289" s="331" t="s">
        <v>411</v>
      </c>
      <c r="S289" s="331" t="s">
        <v>412</v>
      </c>
      <c r="T289" s="331">
        <v>2</v>
      </c>
      <c r="U289" s="331">
        <v>2</v>
      </c>
      <c r="V289" s="331">
        <f t="shared" si="20"/>
        <v>4</v>
      </c>
      <c r="W289" s="328" t="str">
        <f t="shared" si="21"/>
        <v>BAJO</v>
      </c>
      <c r="X289" s="333">
        <v>25</v>
      </c>
      <c r="Y289" s="333">
        <f t="shared" si="22"/>
        <v>100</v>
      </c>
      <c r="Z289" s="334" t="str">
        <f t="shared" si="23"/>
        <v>III</v>
      </c>
      <c r="AA289" s="335" t="str">
        <f t="shared" si="24"/>
        <v>MEJORABLE</v>
      </c>
      <c r="AB289" s="338"/>
      <c r="AC289" s="338"/>
      <c r="AD289" s="331"/>
      <c r="AE289" s="349" t="s">
        <v>446</v>
      </c>
      <c r="AF289" s="331" t="s">
        <v>447</v>
      </c>
    </row>
    <row r="290" spans="1:32" s="324" customFormat="1" ht="409.5" x14ac:dyDescent="0.2">
      <c r="B290" s="351" t="s">
        <v>454</v>
      </c>
      <c r="C290" s="351" t="s">
        <v>455</v>
      </c>
      <c r="D290" s="352" t="s">
        <v>456</v>
      </c>
      <c r="E290" s="352" t="s">
        <v>456</v>
      </c>
      <c r="F290" s="352" t="s">
        <v>51</v>
      </c>
      <c r="G290" s="331"/>
      <c r="H290" s="353" t="s">
        <v>100</v>
      </c>
      <c r="I290" s="352" t="s">
        <v>457</v>
      </c>
      <c r="J290" s="352" t="s">
        <v>458</v>
      </c>
      <c r="K290" s="354" t="s">
        <v>459</v>
      </c>
      <c r="L290" s="354"/>
      <c r="M290" s="333">
        <v>300</v>
      </c>
      <c r="N290" s="333">
        <v>8</v>
      </c>
      <c r="O290" s="331" t="s">
        <v>459</v>
      </c>
      <c r="P290" s="331" t="s">
        <v>28</v>
      </c>
      <c r="Q290" s="355" t="s">
        <v>56</v>
      </c>
      <c r="R290" s="356" t="s">
        <v>460</v>
      </c>
      <c r="S290" s="356" t="s">
        <v>461</v>
      </c>
      <c r="T290" s="333">
        <v>6</v>
      </c>
      <c r="U290" s="333">
        <v>2</v>
      </c>
      <c r="V290" s="333">
        <f t="shared" si="20"/>
        <v>12</v>
      </c>
      <c r="W290" s="328" t="str">
        <f t="shared" si="21"/>
        <v>ALTO</v>
      </c>
      <c r="X290" s="333">
        <v>100</v>
      </c>
      <c r="Y290" s="333">
        <f t="shared" si="22"/>
        <v>1200</v>
      </c>
      <c r="Z290" s="334" t="str">
        <f t="shared" si="23"/>
        <v>I</v>
      </c>
      <c r="AA290" s="335" t="str">
        <f t="shared" si="24"/>
        <v>NO ACEPTABLE</v>
      </c>
      <c r="AB290" s="338"/>
      <c r="AC290" s="338"/>
      <c r="AD290" s="357" t="s">
        <v>462</v>
      </c>
      <c r="AE290" s="357" t="s">
        <v>463</v>
      </c>
      <c r="AF290" s="357" t="s">
        <v>464</v>
      </c>
    </row>
    <row r="291" spans="1:32" s="324" customFormat="1" ht="360" x14ac:dyDescent="0.2">
      <c r="B291" s="351" t="s">
        <v>454</v>
      </c>
      <c r="C291" s="351" t="s">
        <v>455</v>
      </c>
      <c r="D291" s="352" t="s">
        <v>456</v>
      </c>
      <c r="E291" s="352" t="s">
        <v>456</v>
      </c>
      <c r="F291" s="352" t="s">
        <v>51</v>
      </c>
      <c r="G291" s="331"/>
      <c r="H291" s="353" t="s">
        <v>65</v>
      </c>
      <c r="I291" s="352" t="s">
        <v>66</v>
      </c>
      <c r="J291" s="352" t="s">
        <v>458</v>
      </c>
      <c r="K291" s="354" t="s">
        <v>465</v>
      </c>
      <c r="L291" s="354"/>
      <c r="M291" s="333">
        <v>300</v>
      </c>
      <c r="N291" s="333">
        <v>8</v>
      </c>
      <c r="O291" s="331" t="s">
        <v>465</v>
      </c>
      <c r="P291" s="331" t="s">
        <v>28</v>
      </c>
      <c r="Q291" s="358" t="s">
        <v>56</v>
      </c>
      <c r="R291" s="359" t="s">
        <v>466</v>
      </c>
      <c r="S291" s="359" t="s">
        <v>467</v>
      </c>
      <c r="T291" s="333">
        <v>6</v>
      </c>
      <c r="U291" s="333">
        <v>2</v>
      </c>
      <c r="V291" s="333">
        <f>T291*U291</f>
        <v>12</v>
      </c>
      <c r="W291" s="328" t="str">
        <f t="shared" si="21"/>
        <v>ALTO</v>
      </c>
      <c r="X291" s="333">
        <v>100</v>
      </c>
      <c r="Y291" s="333">
        <f t="shared" si="22"/>
        <v>1200</v>
      </c>
      <c r="Z291" s="334" t="str">
        <f t="shared" si="23"/>
        <v>I</v>
      </c>
      <c r="AA291" s="335" t="str">
        <f t="shared" si="24"/>
        <v>NO ACEPTABLE</v>
      </c>
      <c r="AB291" s="338"/>
      <c r="AC291" s="338"/>
      <c r="AD291" s="357" t="s">
        <v>468</v>
      </c>
      <c r="AE291" s="357" t="s">
        <v>469</v>
      </c>
      <c r="AF291" s="357" t="s">
        <v>470</v>
      </c>
    </row>
    <row r="292" spans="1:32" s="324" customFormat="1" ht="409.5" x14ac:dyDescent="0.2">
      <c r="B292" s="351" t="s">
        <v>454</v>
      </c>
      <c r="C292" s="351" t="s">
        <v>455</v>
      </c>
      <c r="D292" s="352" t="s">
        <v>471</v>
      </c>
      <c r="E292" s="352" t="s">
        <v>471</v>
      </c>
      <c r="F292" s="352" t="s">
        <v>51</v>
      </c>
      <c r="G292" s="331"/>
      <c r="H292" s="353" t="s">
        <v>100</v>
      </c>
      <c r="I292" s="352" t="s">
        <v>457</v>
      </c>
      <c r="J292" s="352" t="s">
        <v>458</v>
      </c>
      <c r="K292" s="354" t="s">
        <v>459</v>
      </c>
      <c r="L292" s="354"/>
      <c r="M292" s="333">
        <v>300</v>
      </c>
      <c r="N292" s="333">
        <v>8</v>
      </c>
      <c r="O292" s="331" t="s">
        <v>459</v>
      </c>
      <c r="P292" s="331" t="s">
        <v>28</v>
      </c>
      <c r="Q292" s="355" t="s">
        <v>56</v>
      </c>
      <c r="R292" s="356" t="s">
        <v>460</v>
      </c>
      <c r="S292" s="356" t="s">
        <v>461</v>
      </c>
      <c r="T292" s="333">
        <v>6</v>
      </c>
      <c r="U292" s="333">
        <v>2</v>
      </c>
      <c r="V292" s="333">
        <f t="shared" ref="V292" si="25">T292*U292</f>
        <v>12</v>
      </c>
      <c r="W292" s="328" t="str">
        <f t="shared" si="21"/>
        <v>ALTO</v>
      </c>
      <c r="X292" s="333">
        <v>100</v>
      </c>
      <c r="Y292" s="333">
        <f t="shared" si="22"/>
        <v>1200</v>
      </c>
      <c r="Z292" s="334" t="str">
        <f t="shared" si="23"/>
        <v>I</v>
      </c>
      <c r="AA292" s="335" t="str">
        <f t="shared" si="24"/>
        <v>NO ACEPTABLE</v>
      </c>
      <c r="AB292" s="338"/>
      <c r="AC292" s="338"/>
      <c r="AD292" s="357"/>
      <c r="AE292" s="357" t="s">
        <v>463</v>
      </c>
      <c r="AF292" s="357" t="s">
        <v>472</v>
      </c>
    </row>
    <row r="293" spans="1:32" s="324" customFormat="1" ht="370.5" x14ac:dyDescent="0.2">
      <c r="B293" s="351" t="s">
        <v>454</v>
      </c>
      <c r="C293" s="351" t="s">
        <v>455</v>
      </c>
      <c r="D293" s="352" t="s">
        <v>471</v>
      </c>
      <c r="E293" s="352" t="s">
        <v>471</v>
      </c>
      <c r="F293" s="352" t="s">
        <v>51</v>
      </c>
      <c r="G293" s="331"/>
      <c r="H293" s="353" t="s">
        <v>65</v>
      </c>
      <c r="I293" s="352" t="s">
        <v>66</v>
      </c>
      <c r="J293" s="352" t="s">
        <v>458</v>
      </c>
      <c r="K293" s="354" t="s">
        <v>465</v>
      </c>
      <c r="L293" s="354"/>
      <c r="M293" s="333">
        <v>300</v>
      </c>
      <c r="N293" s="333">
        <v>8</v>
      </c>
      <c r="O293" s="331" t="s">
        <v>465</v>
      </c>
      <c r="P293" s="331" t="s">
        <v>28</v>
      </c>
      <c r="Q293" s="358" t="s">
        <v>56</v>
      </c>
      <c r="R293" s="359" t="s">
        <v>466</v>
      </c>
      <c r="S293" s="359" t="s">
        <v>467</v>
      </c>
      <c r="T293" s="333">
        <v>6</v>
      </c>
      <c r="U293" s="333">
        <v>2</v>
      </c>
      <c r="V293" s="333">
        <f>T293*U293</f>
        <v>12</v>
      </c>
      <c r="W293" s="328" t="str">
        <f t="shared" si="21"/>
        <v>ALTO</v>
      </c>
      <c r="X293" s="333">
        <v>100</v>
      </c>
      <c r="Y293" s="333">
        <f t="shared" si="22"/>
        <v>1200</v>
      </c>
      <c r="Z293" s="334" t="str">
        <f t="shared" si="23"/>
        <v>I</v>
      </c>
      <c r="AA293" s="335" t="str">
        <f t="shared" si="24"/>
        <v>NO ACEPTABLE</v>
      </c>
      <c r="AB293" s="338"/>
      <c r="AC293" s="338"/>
      <c r="AD293" s="357"/>
      <c r="AE293" s="357" t="s">
        <v>473</v>
      </c>
      <c r="AF293" s="357" t="s">
        <v>472</v>
      </c>
    </row>
    <row r="294" spans="1:32" s="324" customFormat="1" ht="409.5" x14ac:dyDescent="0.2">
      <c r="B294" s="351" t="s">
        <v>454</v>
      </c>
      <c r="C294" s="351" t="s">
        <v>455</v>
      </c>
      <c r="D294" s="352" t="s">
        <v>474</v>
      </c>
      <c r="E294" s="352" t="s">
        <v>474</v>
      </c>
      <c r="F294" s="352" t="s">
        <v>51</v>
      </c>
      <c r="G294" s="331"/>
      <c r="H294" s="353" t="s">
        <v>100</v>
      </c>
      <c r="I294" s="352" t="s">
        <v>457</v>
      </c>
      <c r="J294" s="352" t="s">
        <v>475</v>
      </c>
      <c r="K294" s="354" t="s">
        <v>476</v>
      </c>
      <c r="L294" s="354"/>
      <c r="M294" s="333">
        <v>300</v>
      </c>
      <c r="N294" s="333">
        <v>8</v>
      </c>
      <c r="O294" s="331" t="s">
        <v>476</v>
      </c>
      <c r="P294" s="331" t="s">
        <v>28</v>
      </c>
      <c r="Q294" s="358" t="s">
        <v>56</v>
      </c>
      <c r="R294" s="356" t="s">
        <v>460</v>
      </c>
      <c r="S294" s="356" t="s">
        <v>461</v>
      </c>
      <c r="T294" s="333">
        <v>6</v>
      </c>
      <c r="U294" s="333">
        <v>2</v>
      </c>
      <c r="V294" s="333">
        <f>T294*U294</f>
        <v>12</v>
      </c>
      <c r="W294" s="328" t="str">
        <f t="shared" si="21"/>
        <v>ALTO</v>
      </c>
      <c r="X294" s="333">
        <v>100</v>
      </c>
      <c r="Y294" s="333">
        <f t="shared" si="22"/>
        <v>1200</v>
      </c>
      <c r="Z294" s="334" t="str">
        <f t="shared" si="23"/>
        <v>I</v>
      </c>
      <c r="AA294" s="335" t="str">
        <f t="shared" si="24"/>
        <v>NO ACEPTABLE</v>
      </c>
      <c r="AB294" s="338"/>
      <c r="AC294" s="338"/>
      <c r="AD294" s="357"/>
      <c r="AE294" s="357" t="s">
        <v>477</v>
      </c>
      <c r="AF294" s="357" t="s">
        <v>478</v>
      </c>
    </row>
    <row r="295" spans="1:32" s="324" customFormat="1" ht="360" x14ac:dyDescent="0.2">
      <c r="B295" s="351" t="s">
        <v>454</v>
      </c>
      <c r="C295" s="351" t="s">
        <v>455</v>
      </c>
      <c r="D295" s="352" t="s">
        <v>474</v>
      </c>
      <c r="E295" s="352" t="s">
        <v>474</v>
      </c>
      <c r="F295" s="352" t="s">
        <v>51</v>
      </c>
      <c r="G295" s="331"/>
      <c r="H295" s="353" t="s">
        <v>65</v>
      </c>
      <c r="I295" s="352" t="s">
        <v>66</v>
      </c>
      <c r="J295" s="352" t="s">
        <v>475</v>
      </c>
      <c r="K295" s="354" t="s">
        <v>479</v>
      </c>
      <c r="L295" s="354"/>
      <c r="M295" s="333">
        <v>300</v>
      </c>
      <c r="N295" s="333">
        <v>8</v>
      </c>
      <c r="O295" s="331" t="s">
        <v>479</v>
      </c>
      <c r="P295" s="331" t="s">
        <v>28</v>
      </c>
      <c r="Q295" s="358" t="s">
        <v>56</v>
      </c>
      <c r="R295" s="359" t="s">
        <v>466</v>
      </c>
      <c r="S295" s="359" t="s">
        <v>467</v>
      </c>
      <c r="T295" s="333">
        <v>6</v>
      </c>
      <c r="U295" s="333">
        <v>2</v>
      </c>
      <c r="V295" s="333">
        <f>T295*U295</f>
        <v>12</v>
      </c>
      <c r="W295" s="328" t="str">
        <f t="shared" si="21"/>
        <v>ALTO</v>
      </c>
      <c r="X295" s="333">
        <v>100</v>
      </c>
      <c r="Y295" s="333">
        <f t="shared" si="22"/>
        <v>1200</v>
      </c>
      <c r="Z295" s="334" t="str">
        <f t="shared" si="23"/>
        <v>I</v>
      </c>
      <c r="AA295" s="335" t="str">
        <f t="shared" si="24"/>
        <v>NO ACEPTABLE</v>
      </c>
      <c r="AB295" s="338"/>
      <c r="AC295" s="338"/>
      <c r="AD295" s="357" t="s">
        <v>480</v>
      </c>
      <c r="AE295" s="357" t="s">
        <v>469</v>
      </c>
      <c r="AF295" s="357" t="s">
        <v>481</v>
      </c>
    </row>
    <row r="296" spans="1:32" ht="16.5" thickBot="1" x14ac:dyDescent="0.3">
      <c r="A296" s="144"/>
      <c r="G296" s="122"/>
      <c r="M296" s="122"/>
      <c r="AB296" s="122"/>
      <c r="AC296" s="122"/>
    </row>
    <row r="297" spans="1:32" ht="16.5" thickBot="1" x14ac:dyDescent="0.3">
      <c r="A297" s="144"/>
      <c r="B297" s="360" t="s">
        <v>482</v>
      </c>
      <c r="C297" s="361"/>
      <c r="D297" s="361"/>
      <c r="E297" s="362"/>
      <c r="G297" s="122"/>
      <c r="M297" s="122"/>
      <c r="AB297" s="122"/>
      <c r="AC297" s="122"/>
    </row>
    <row r="298" spans="1:32" ht="51" customHeight="1" thickBot="1" x14ac:dyDescent="0.3">
      <c r="A298" s="144"/>
      <c r="B298" s="363" t="s">
        <v>483</v>
      </c>
      <c r="C298" s="364" t="s">
        <v>484</v>
      </c>
      <c r="D298" s="364" t="s">
        <v>485</v>
      </c>
      <c r="E298" s="365" t="s">
        <v>486</v>
      </c>
      <c r="G298" s="122"/>
      <c r="M298" s="122"/>
      <c r="AB298" s="122"/>
      <c r="AC298" s="122"/>
    </row>
    <row r="299" spans="1:32" ht="64.5" customHeight="1" x14ac:dyDescent="0.25">
      <c r="B299" s="366">
        <v>1</v>
      </c>
      <c r="C299" s="367" t="s">
        <v>487</v>
      </c>
      <c r="D299" s="368" t="s">
        <v>488</v>
      </c>
      <c r="E299" s="369" t="s">
        <v>489</v>
      </c>
      <c r="G299" s="122"/>
      <c r="M299" s="122"/>
      <c r="AB299" s="122"/>
      <c r="AC299" s="122"/>
    </row>
    <row r="300" spans="1:32" ht="71.25" customHeight="1" thickBot="1" x14ac:dyDescent="0.3">
      <c r="B300" s="370">
        <v>2</v>
      </c>
      <c r="C300" s="371" t="s">
        <v>490</v>
      </c>
      <c r="D300" s="372" t="s">
        <v>491</v>
      </c>
      <c r="E300" s="373" t="s">
        <v>492</v>
      </c>
      <c r="G300" s="122"/>
      <c r="M300" s="122"/>
      <c r="AB300" s="122"/>
      <c r="AC300" s="122"/>
    </row>
    <row r="301" spans="1:32" x14ac:dyDescent="0.25">
      <c r="G301" s="122"/>
      <c r="M301" s="122"/>
      <c r="AB301" s="122"/>
      <c r="AC301" s="122"/>
    </row>
    <row r="302" spans="1:32" x14ac:dyDescent="0.25">
      <c r="G302" s="122"/>
      <c r="M302" s="122"/>
      <c r="AB302" s="122"/>
      <c r="AC302" s="122"/>
    </row>
    <row r="303" spans="1:32" x14ac:dyDescent="0.25">
      <c r="G303" s="122"/>
      <c r="M303" s="122"/>
      <c r="AB303" s="122"/>
      <c r="AC303" s="122"/>
    </row>
    <row r="304" spans="1:32" x14ac:dyDescent="0.25">
      <c r="G304" s="122"/>
      <c r="M304" s="122"/>
      <c r="AB304" s="122"/>
      <c r="AC304" s="122"/>
    </row>
    <row r="305" spans="7:29" x14ac:dyDescent="0.25">
      <c r="G305" s="122"/>
      <c r="M305" s="122"/>
      <c r="AB305" s="122"/>
      <c r="AC305" s="122"/>
    </row>
    <row r="306" spans="7:29" x14ac:dyDescent="0.25">
      <c r="G306" s="122"/>
      <c r="M306" s="122"/>
      <c r="AB306" s="122"/>
      <c r="AC306" s="122"/>
    </row>
    <row r="307" spans="7:29" x14ac:dyDescent="0.25">
      <c r="G307" s="122"/>
      <c r="M307" s="122"/>
      <c r="AB307" s="122"/>
      <c r="AC307" s="122"/>
    </row>
    <row r="308" spans="7:29" x14ac:dyDescent="0.25">
      <c r="G308" s="122"/>
      <c r="M308" s="122"/>
      <c r="AB308" s="122"/>
      <c r="AC308" s="122"/>
    </row>
    <row r="309" spans="7:29" x14ac:dyDescent="0.25">
      <c r="G309" s="122"/>
      <c r="M309" s="122"/>
      <c r="AB309" s="122"/>
      <c r="AC309" s="122"/>
    </row>
    <row r="310" spans="7:29" x14ac:dyDescent="0.25">
      <c r="G310" s="122"/>
      <c r="M310" s="122"/>
      <c r="AB310" s="122"/>
      <c r="AC310" s="122"/>
    </row>
    <row r="311" spans="7:29" x14ac:dyDescent="0.25">
      <c r="G311" s="122"/>
      <c r="M311" s="122"/>
      <c r="AB311" s="122"/>
      <c r="AC311" s="122"/>
    </row>
    <row r="312" spans="7:29" x14ac:dyDescent="0.25">
      <c r="G312" s="122"/>
      <c r="M312" s="122"/>
      <c r="AB312" s="122"/>
      <c r="AC312" s="122"/>
    </row>
    <row r="313" spans="7:29" x14ac:dyDescent="0.25">
      <c r="G313" s="122"/>
      <c r="M313" s="122"/>
      <c r="AB313" s="122"/>
      <c r="AC313" s="122"/>
    </row>
    <row r="314" spans="7:29" x14ac:dyDescent="0.25">
      <c r="G314" s="122"/>
      <c r="M314" s="122"/>
      <c r="AB314" s="122"/>
      <c r="AC314" s="122"/>
    </row>
    <row r="315" spans="7:29" x14ac:dyDescent="0.25">
      <c r="G315" s="122"/>
      <c r="M315" s="122"/>
      <c r="AB315" s="122"/>
      <c r="AC315" s="122"/>
    </row>
    <row r="316" spans="7:29" x14ac:dyDescent="0.25">
      <c r="G316" s="122"/>
      <c r="M316" s="122"/>
      <c r="AB316" s="122"/>
      <c r="AC316" s="122"/>
    </row>
    <row r="317" spans="7:29" x14ac:dyDescent="0.25">
      <c r="G317" s="122"/>
      <c r="M317" s="122"/>
      <c r="AB317" s="122"/>
      <c r="AC317" s="122"/>
    </row>
    <row r="318" spans="7:29" x14ac:dyDescent="0.25">
      <c r="G318" s="122"/>
      <c r="M318" s="122"/>
      <c r="AB318" s="122"/>
      <c r="AC318" s="122"/>
    </row>
    <row r="319" spans="7:29" x14ac:dyDescent="0.25">
      <c r="G319" s="122"/>
      <c r="M319" s="122"/>
      <c r="AB319" s="122"/>
      <c r="AC319" s="122"/>
    </row>
    <row r="320" spans="7:29" x14ac:dyDescent="0.25">
      <c r="G320" s="122"/>
      <c r="M320" s="122"/>
      <c r="AB320" s="122"/>
      <c r="AC320" s="122"/>
    </row>
    <row r="321" spans="7:29" x14ac:dyDescent="0.25">
      <c r="G321" s="122"/>
      <c r="M321" s="122"/>
      <c r="AB321" s="122"/>
      <c r="AC321" s="122"/>
    </row>
    <row r="322" spans="7:29" x14ac:dyDescent="0.25">
      <c r="G322" s="122"/>
      <c r="M322" s="122"/>
      <c r="AB322" s="122"/>
      <c r="AC322" s="122"/>
    </row>
    <row r="323" spans="7:29" x14ac:dyDescent="0.25">
      <c r="G323" s="122"/>
      <c r="M323" s="122"/>
      <c r="AB323" s="122"/>
      <c r="AC323" s="122"/>
    </row>
    <row r="324" spans="7:29" x14ac:dyDescent="0.25">
      <c r="G324" s="122"/>
      <c r="M324" s="122"/>
      <c r="AB324" s="122"/>
      <c r="AC324" s="122"/>
    </row>
    <row r="325" spans="7:29" x14ac:dyDescent="0.25">
      <c r="G325" s="122"/>
      <c r="M325" s="122"/>
      <c r="AB325" s="122"/>
      <c r="AC325" s="122"/>
    </row>
    <row r="326" spans="7:29" x14ac:dyDescent="0.25">
      <c r="G326" s="122"/>
      <c r="M326" s="122"/>
      <c r="AB326" s="122"/>
      <c r="AC326" s="122"/>
    </row>
    <row r="327" spans="7:29" x14ac:dyDescent="0.25">
      <c r="G327" s="122"/>
      <c r="M327" s="122"/>
      <c r="AB327" s="122"/>
      <c r="AC327" s="122"/>
    </row>
    <row r="328" spans="7:29" x14ac:dyDescent="0.25">
      <c r="G328" s="122"/>
      <c r="M328" s="122"/>
      <c r="AB328" s="122"/>
      <c r="AC328" s="122"/>
    </row>
    <row r="329" spans="7:29" x14ac:dyDescent="0.25">
      <c r="G329" s="122"/>
      <c r="M329" s="122"/>
      <c r="AB329" s="122"/>
      <c r="AC329" s="122"/>
    </row>
    <row r="330" spans="7:29" x14ac:dyDescent="0.25">
      <c r="G330" s="122"/>
      <c r="M330" s="122"/>
      <c r="AB330" s="122"/>
      <c r="AC330" s="122"/>
    </row>
    <row r="331" spans="7:29" x14ac:dyDescent="0.25">
      <c r="G331" s="122"/>
      <c r="M331" s="122"/>
      <c r="AB331" s="122"/>
      <c r="AC331" s="122"/>
    </row>
    <row r="332" spans="7:29" x14ac:dyDescent="0.25">
      <c r="G332" s="122"/>
      <c r="M332" s="122"/>
      <c r="AB332" s="122"/>
      <c r="AC332" s="122"/>
    </row>
    <row r="333" spans="7:29" x14ac:dyDescent="0.25">
      <c r="G333" s="122"/>
      <c r="M333" s="122"/>
      <c r="AB333" s="122"/>
      <c r="AC333" s="122"/>
    </row>
    <row r="334" spans="7:29" x14ac:dyDescent="0.25">
      <c r="G334" s="122"/>
      <c r="M334" s="122"/>
      <c r="AB334" s="122"/>
      <c r="AC334" s="122"/>
    </row>
    <row r="335" spans="7:29" x14ac:dyDescent="0.25">
      <c r="G335" s="122"/>
      <c r="M335" s="122"/>
      <c r="AB335" s="122"/>
      <c r="AC335" s="122"/>
    </row>
    <row r="336" spans="7:29" x14ac:dyDescent="0.25">
      <c r="G336" s="122"/>
      <c r="M336" s="122"/>
      <c r="AB336" s="122"/>
      <c r="AC336" s="122"/>
    </row>
    <row r="337" spans="7:29" x14ac:dyDescent="0.25">
      <c r="G337" s="122"/>
      <c r="M337" s="122"/>
      <c r="AB337" s="122"/>
      <c r="AC337" s="122"/>
    </row>
    <row r="338" spans="7:29" x14ac:dyDescent="0.25">
      <c r="G338" s="122"/>
      <c r="M338" s="122"/>
      <c r="AB338" s="122"/>
      <c r="AC338" s="122"/>
    </row>
    <row r="339" spans="7:29" x14ac:dyDescent="0.25">
      <c r="G339" s="122"/>
      <c r="M339" s="122"/>
      <c r="AB339" s="122"/>
      <c r="AC339" s="122"/>
    </row>
    <row r="340" spans="7:29" x14ac:dyDescent="0.25">
      <c r="G340" s="122"/>
      <c r="M340" s="122"/>
      <c r="AB340" s="122"/>
      <c r="AC340" s="122"/>
    </row>
    <row r="341" spans="7:29" x14ac:dyDescent="0.25">
      <c r="G341" s="122"/>
      <c r="M341" s="122"/>
      <c r="AB341" s="122"/>
      <c r="AC341" s="122"/>
    </row>
    <row r="342" spans="7:29" x14ac:dyDescent="0.25">
      <c r="G342" s="122"/>
      <c r="M342" s="122"/>
      <c r="AB342" s="122"/>
      <c r="AC342" s="122"/>
    </row>
    <row r="343" spans="7:29" x14ac:dyDescent="0.25">
      <c r="G343" s="122"/>
      <c r="M343" s="122"/>
      <c r="AB343" s="122"/>
      <c r="AC343" s="122"/>
    </row>
    <row r="344" spans="7:29" x14ac:dyDescent="0.25">
      <c r="G344" s="122"/>
      <c r="M344" s="122"/>
      <c r="AB344" s="122"/>
      <c r="AC344" s="122"/>
    </row>
    <row r="345" spans="7:29" x14ac:dyDescent="0.25">
      <c r="G345" s="122"/>
      <c r="M345" s="122"/>
      <c r="AB345" s="122"/>
      <c r="AC345" s="122"/>
    </row>
    <row r="346" spans="7:29" x14ac:dyDescent="0.25">
      <c r="G346" s="122"/>
      <c r="M346" s="122"/>
      <c r="AB346" s="122"/>
      <c r="AC346" s="122"/>
    </row>
    <row r="347" spans="7:29" x14ac:dyDescent="0.25">
      <c r="G347" s="122"/>
      <c r="M347" s="122"/>
      <c r="AB347" s="122"/>
      <c r="AC347" s="122"/>
    </row>
    <row r="348" spans="7:29" x14ac:dyDescent="0.25">
      <c r="G348" s="122"/>
      <c r="M348" s="122"/>
      <c r="AB348" s="122"/>
      <c r="AC348" s="122"/>
    </row>
    <row r="349" spans="7:29" x14ac:dyDescent="0.25">
      <c r="G349" s="122"/>
      <c r="M349" s="122"/>
      <c r="AB349" s="122"/>
      <c r="AC349" s="122"/>
    </row>
    <row r="350" spans="7:29" x14ac:dyDescent="0.25">
      <c r="G350" s="122"/>
      <c r="M350" s="122"/>
      <c r="AB350" s="122"/>
      <c r="AC350" s="122"/>
    </row>
    <row r="351" spans="7:29" x14ac:dyDescent="0.25">
      <c r="G351" s="122"/>
      <c r="M351" s="122"/>
      <c r="AB351" s="122"/>
      <c r="AC351" s="122"/>
    </row>
    <row r="352" spans="7:29" x14ac:dyDescent="0.25">
      <c r="G352" s="122"/>
      <c r="M352" s="122"/>
      <c r="AB352" s="122"/>
      <c r="AC352" s="122"/>
    </row>
    <row r="353" spans="7:29" x14ac:dyDescent="0.25">
      <c r="G353" s="122"/>
      <c r="M353" s="122"/>
      <c r="AB353" s="122"/>
      <c r="AC353" s="122"/>
    </row>
    <row r="354" spans="7:29" x14ac:dyDescent="0.25">
      <c r="G354" s="122"/>
      <c r="M354" s="122"/>
      <c r="AB354" s="122"/>
      <c r="AC354" s="122"/>
    </row>
    <row r="355" spans="7:29" x14ac:dyDescent="0.25">
      <c r="G355" s="122"/>
      <c r="M355" s="122"/>
      <c r="AB355" s="122"/>
      <c r="AC355" s="122"/>
    </row>
    <row r="356" spans="7:29" x14ac:dyDescent="0.25">
      <c r="G356" s="122"/>
      <c r="M356" s="122"/>
      <c r="AB356" s="122"/>
      <c r="AC356" s="122"/>
    </row>
    <row r="357" spans="7:29" x14ac:dyDescent="0.25">
      <c r="G357" s="122"/>
      <c r="M357" s="122"/>
      <c r="AB357" s="122"/>
      <c r="AC357" s="122"/>
    </row>
    <row r="358" spans="7:29" x14ac:dyDescent="0.25">
      <c r="G358" s="122"/>
      <c r="M358" s="122"/>
      <c r="AB358" s="122"/>
      <c r="AC358" s="122"/>
    </row>
    <row r="359" spans="7:29" x14ac:dyDescent="0.25">
      <c r="G359" s="122"/>
      <c r="M359" s="122"/>
      <c r="AB359" s="122"/>
      <c r="AC359" s="122"/>
    </row>
    <row r="360" spans="7:29" x14ac:dyDescent="0.25">
      <c r="G360" s="122"/>
      <c r="M360" s="122"/>
      <c r="AB360" s="122"/>
      <c r="AC360" s="122"/>
    </row>
    <row r="361" spans="7:29" x14ac:dyDescent="0.25">
      <c r="G361" s="122"/>
      <c r="M361" s="122"/>
      <c r="AB361" s="122"/>
      <c r="AC361" s="122"/>
    </row>
    <row r="362" spans="7:29" x14ac:dyDescent="0.25">
      <c r="G362" s="122"/>
      <c r="M362" s="122"/>
      <c r="AB362" s="122"/>
      <c r="AC362" s="122"/>
    </row>
    <row r="363" spans="7:29" x14ac:dyDescent="0.25">
      <c r="G363" s="122"/>
      <c r="M363" s="122"/>
      <c r="AB363" s="122"/>
      <c r="AC363" s="122"/>
    </row>
    <row r="364" spans="7:29" x14ac:dyDescent="0.25">
      <c r="G364" s="122"/>
      <c r="M364" s="122"/>
      <c r="AB364" s="122"/>
      <c r="AC364" s="122"/>
    </row>
    <row r="365" spans="7:29" x14ac:dyDescent="0.25">
      <c r="G365" s="122"/>
      <c r="M365" s="122"/>
      <c r="AB365" s="122"/>
      <c r="AC365" s="122"/>
    </row>
    <row r="366" spans="7:29" x14ac:dyDescent="0.25">
      <c r="G366" s="122"/>
      <c r="M366" s="122"/>
      <c r="AB366" s="122"/>
      <c r="AC366" s="122"/>
    </row>
    <row r="367" spans="7:29" x14ac:dyDescent="0.25">
      <c r="G367" s="122"/>
      <c r="M367" s="122"/>
      <c r="AB367" s="122"/>
      <c r="AC367" s="122"/>
    </row>
    <row r="368" spans="7:29" x14ac:dyDescent="0.25">
      <c r="G368" s="122"/>
      <c r="M368" s="122"/>
      <c r="AB368" s="122"/>
      <c r="AC368" s="122"/>
    </row>
    <row r="369" spans="7:29" x14ac:dyDescent="0.25">
      <c r="G369" s="122"/>
      <c r="M369" s="122"/>
      <c r="AB369" s="122"/>
      <c r="AC369" s="122"/>
    </row>
    <row r="370" spans="7:29" x14ac:dyDescent="0.25">
      <c r="G370" s="122"/>
      <c r="M370" s="122"/>
      <c r="AB370" s="122"/>
      <c r="AC370" s="122"/>
    </row>
    <row r="371" spans="7:29" x14ac:dyDescent="0.25">
      <c r="G371" s="122"/>
      <c r="M371" s="122"/>
      <c r="AB371" s="122"/>
      <c r="AC371" s="122"/>
    </row>
    <row r="372" spans="7:29" x14ac:dyDescent="0.25">
      <c r="G372" s="122"/>
      <c r="M372" s="122"/>
      <c r="AB372" s="122"/>
      <c r="AC372" s="122"/>
    </row>
    <row r="373" spans="7:29" x14ac:dyDescent="0.25">
      <c r="G373" s="122"/>
      <c r="M373" s="122"/>
      <c r="AB373" s="122"/>
      <c r="AC373" s="122"/>
    </row>
    <row r="374" spans="7:29" x14ac:dyDescent="0.25">
      <c r="G374" s="122"/>
      <c r="M374" s="122"/>
      <c r="AB374" s="122"/>
      <c r="AC374" s="122"/>
    </row>
    <row r="375" spans="7:29" x14ac:dyDescent="0.25">
      <c r="G375" s="122"/>
      <c r="M375" s="122"/>
      <c r="AB375" s="122"/>
      <c r="AC375" s="122"/>
    </row>
    <row r="376" spans="7:29" x14ac:dyDescent="0.25">
      <c r="G376" s="122"/>
      <c r="M376" s="122"/>
      <c r="AB376" s="122"/>
      <c r="AC376" s="122"/>
    </row>
    <row r="377" spans="7:29" x14ac:dyDescent="0.25">
      <c r="G377" s="122"/>
      <c r="M377" s="122"/>
      <c r="AB377" s="122"/>
      <c r="AC377" s="122"/>
    </row>
    <row r="378" spans="7:29" x14ac:dyDescent="0.25">
      <c r="G378" s="122"/>
      <c r="M378" s="122"/>
      <c r="AB378" s="122"/>
      <c r="AC378" s="122"/>
    </row>
    <row r="379" spans="7:29" x14ac:dyDescent="0.25">
      <c r="G379" s="122"/>
      <c r="M379" s="122"/>
      <c r="AB379" s="122"/>
      <c r="AC379" s="122"/>
    </row>
    <row r="380" spans="7:29" x14ac:dyDescent="0.25">
      <c r="G380" s="122"/>
      <c r="M380" s="122"/>
      <c r="AB380" s="122"/>
      <c r="AC380" s="122"/>
    </row>
    <row r="381" spans="7:29" x14ac:dyDescent="0.25">
      <c r="G381" s="122"/>
      <c r="M381" s="122"/>
      <c r="AB381" s="122"/>
      <c r="AC381" s="122"/>
    </row>
    <row r="382" spans="7:29" x14ac:dyDescent="0.25">
      <c r="G382" s="122"/>
      <c r="M382" s="122"/>
      <c r="AB382" s="122"/>
      <c r="AC382" s="122"/>
    </row>
    <row r="383" spans="7:29" x14ac:dyDescent="0.25">
      <c r="G383" s="122"/>
      <c r="M383" s="122"/>
      <c r="AB383" s="122"/>
      <c r="AC383" s="122"/>
    </row>
    <row r="384" spans="7:29" x14ac:dyDescent="0.25">
      <c r="G384" s="122"/>
      <c r="M384" s="122"/>
      <c r="AB384" s="122"/>
      <c r="AC384" s="122"/>
    </row>
    <row r="385" spans="7:29" x14ac:dyDescent="0.25">
      <c r="G385" s="122"/>
      <c r="M385" s="122"/>
      <c r="AB385" s="122"/>
      <c r="AC385" s="122"/>
    </row>
    <row r="386" spans="7:29" x14ac:dyDescent="0.25">
      <c r="G386" s="122"/>
      <c r="M386" s="122"/>
      <c r="AB386" s="122"/>
      <c r="AC386" s="122"/>
    </row>
    <row r="387" spans="7:29" x14ac:dyDescent="0.25">
      <c r="G387" s="122"/>
      <c r="M387" s="122"/>
      <c r="AB387" s="122"/>
      <c r="AC387" s="122"/>
    </row>
    <row r="388" spans="7:29" x14ac:dyDescent="0.25">
      <c r="G388" s="122"/>
      <c r="M388" s="122"/>
      <c r="AB388" s="122"/>
      <c r="AC388" s="122"/>
    </row>
    <row r="389" spans="7:29" x14ac:dyDescent="0.25">
      <c r="G389" s="122"/>
      <c r="M389" s="122"/>
      <c r="AB389" s="122"/>
      <c r="AC389" s="122"/>
    </row>
    <row r="390" spans="7:29" x14ac:dyDescent="0.25">
      <c r="G390" s="122"/>
      <c r="M390" s="122"/>
      <c r="AB390" s="122"/>
      <c r="AC390" s="122"/>
    </row>
    <row r="391" spans="7:29" x14ac:dyDescent="0.25">
      <c r="G391" s="122"/>
      <c r="M391" s="122"/>
      <c r="AB391" s="122"/>
      <c r="AC391" s="122"/>
    </row>
    <row r="392" spans="7:29" x14ac:dyDescent="0.25">
      <c r="G392" s="122"/>
      <c r="M392" s="122"/>
      <c r="AB392" s="122"/>
      <c r="AC392" s="122"/>
    </row>
    <row r="393" spans="7:29" x14ac:dyDescent="0.25">
      <c r="G393" s="122"/>
      <c r="M393" s="122"/>
      <c r="AB393" s="122"/>
      <c r="AC393" s="122"/>
    </row>
    <row r="394" spans="7:29" x14ac:dyDescent="0.25">
      <c r="G394" s="122"/>
      <c r="M394" s="122"/>
      <c r="AB394" s="122"/>
      <c r="AC394" s="122"/>
    </row>
    <row r="395" spans="7:29" x14ac:dyDescent="0.25">
      <c r="G395" s="122"/>
      <c r="M395" s="122"/>
      <c r="AB395" s="122"/>
      <c r="AC395" s="122"/>
    </row>
    <row r="396" spans="7:29" x14ac:dyDescent="0.25">
      <c r="G396" s="122"/>
      <c r="M396" s="122"/>
      <c r="AB396" s="122"/>
      <c r="AC396" s="122"/>
    </row>
    <row r="397" spans="7:29" x14ac:dyDescent="0.25">
      <c r="G397" s="122"/>
      <c r="M397" s="122"/>
      <c r="AB397" s="122"/>
      <c r="AC397" s="122"/>
    </row>
    <row r="398" spans="7:29" x14ac:dyDescent="0.25">
      <c r="G398" s="122"/>
      <c r="M398" s="122"/>
      <c r="AB398" s="122"/>
      <c r="AC398" s="122"/>
    </row>
    <row r="399" spans="7:29" x14ac:dyDescent="0.25">
      <c r="G399" s="122"/>
      <c r="M399" s="122"/>
      <c r="AB399" s="122"/>
      <c r="AC399" s="122"/>
    </row>
    <row r="400" spans="7:29" x14ac:dyDescent="0.25">
      <c r="G400" s="122"/>
      <c r="M400" s="122"/>
      <c r="AB400" s="122"/>
      <c r="AC400" s="122"/>
    </row>
    <row r="401" spans="7:29" x14ac:dyDescent="0.25">
      <c r="G401" s="122"/>
      <c r="M401" s="122"/>
      <c r="AB401" s="122"/>
      <c r="AC401" s="122"/>
    </row>
    <row r="402" spans="7:29" x14ac:dyDescent="0.25">
      <c r="G402" s="122"/>
      <c r="M402" s="122"/>
      <c r="AB402" s="122"/>
      <c r="AC402" s="122"/>
    </row>
    <row r="403" spans="7:29" x14ac:dyDescent="0.25">
      <c r="G403" s="122"/>
      <c r="M403" s="122"/>
      <c r="AB403" s="122"/>
      <c r="AC403" s="122"/>
    </row>
    <row r="404" spans="7:29" x14ac:dyDescent="0.25">
      <c r="G404" s="122"/>
      <c r="M404" s="122"/>
      <c r="AB404" s="122"/>
      <c r="AC404" s="122"/>
    </row>
    <row r="405" spans="7:29" x14ac:dyDescent="0.25">
      <c r="G405" s="122"/>
      <c r="M405" s="122"/>
      <c r="AB405" s="122"/>
      <c r="AC405" s="122"/>
    </row>
    <row r="406" spans="7:29" x14ac:dyDescent="0.25">
      <c r="G406" s="122"/>
      <c r="M406" s="122"/>
      <c r="AB406" s="122"/>
      <c r="AC406" s="122"/>
    </row>
    <row r="407" spans="7:29" x14ac:dyDescent="0.25">
      <c r="G407" s="122"/>
      <c r="M407" s="122"/>
      <c r="AB407" s="122"/>
      <c r="AC407" s="122"/>
    </row>
    <row r="408" spans="7:29" x14ac:dyDescent="0.25">
      <c r="G408" s="122"/>
      <c r="M408" s="122"/>
      <c r="AB408" s="122"/>
      <c r="AC408" s="122"/>
    </row>
    <row r="409" spans="7:29" x14ac:dyDescent="0.25">
      <c r="G409" s="122"/>
      <c r="M409" s="122"/>
      <c r="AB409" s="122"/>
      <c r="AC409" s="122"/>
    </row>
    <row r="410" spans="7:29" x14ac:dyDescent="0.25">
      <c r="G410" s="122"/>
      <c r="M410" s="122"/>
      <c r="AB410" s="122"/>
      <c r="AC410" s="122"/>
    </row>
    <row r="411" spans="7:29" x14ac:dyDescent="0.25">
      <c r="G411" s="122"/>
      <c r="M411" s="122"/>
      <c r="AB411" s="122"/>
      <c r="AC411" s="122"/>
    </row>
    <row r="412" spans="7:29" x14ac:dyDescent="0.25">
      <c r="G412" s="122"/>
      <c r="M412" s="122"/>
      <c r="AB412" s="122"/>
      <c r="AC412" s="122"/>
    </row>
    <row r="413" spans="7:29" x14ac:dyDescent="0.25">
      <c r="G413" s="122"/>
      <c r="M413" s="122"/>
      <c r="AB413" s="122"/>
      <c r="AC413" s="122"/>
    </row>
    <row r="414" spans="7:29" x14ac:dyDescent="0.25">
      <c r="G414" s="122"/>
      <c r="M414" s="122"/>
      <c r="AB414" s="122"/>
      <c r="AC414" s="122"/>
    </row>
    <row r="415" spans="7:29" x14ac:dyDescent="0.25">
      <c r="G415" s="122"/>
      <c r="M415" s="122"/>
      <c r="AB415" s="122"/>
      <c r="AC415" s="122"/>
    </row>
    <row r="416" spans="7:29" x14ac:dyDescent="0.25">
      <c r="G416" s="122"/>
      <c r="M416" s="122"/>
      <c r="AB416" s="122"/>
      <c r="AC416" s="122"/>
    </row>
    <row r="417" spans="7:29" x14ac:dyDescent="0.25">
      <c r="G417" s="122"/>
      <c r="M417" s="122"/>
      <c r="AB417" s="122"/>
      <c r="AC417" s="122"/>
    </row>
    <row r="418" spans="7:29" x14ac:dyDescent="0.25">
      <c r="G418" s="122"/>
      <c r="M418" s="122"/>
      <c r="AB418" s="122"/>
      <c r="AC418" s="122"/>
    </row>
    <row r="419" spans="7:29" x14ac:dyDescent="0.25">
      <c r="G419" s="122"/>
      <c r="M419" s="122"/>
      <c r="AB419" s="122"/>
      <c r="AC419" s="122"/>
    </row>
    <row r="420" spans="7:29" x14ac:dyDescent="0.25">
      <c r="G420" s="122"/>
      <c r="M420" s="122"/>
      <c r="AB420" s="122"/>
      <c r="AC420" s="122"/>
    </row>
    <row r="421" spans="7:29" x14ac:dyDescent="0.25">
      <c r="G421" s="122"/>
      <c r="M421" s="122"/>
      <c r="AB421" s="122"/>
      <c r="AC421" s="122"/>
    </row>
    <row r="422" spans="7:29" x14ac:dyDescent="0.25">
      <c r="G422" s="122"/>
      <c r="M422" s="122"/>
      <c r="AB422" s="122"/>
      <c r="AC422" s="122"/>
    </row>
    <row r="423" spans="7:29" x14ac:dyDescent="0.25">
      <c r="G423" s="122"/>
      <c r="M423" s="122"/>
      <c r="AB423" s="122"/>
      <c r="AC423" s="122"/>
    </row>
    <row r="424" spans="7:29" x14ac:dyDescent="0.25">
      <c r="G424" s="122"/>
      <c r="M424" s="122"/>
      <c r="AB424" s="122"/>
      <c r="AC424" s="122"/>
    </row>
    <row r="425" spans="7:29" x14ac:dyDescent="0.25">
      <c r="G425" s="122"/>
      <c r="M425" s="122"/>
      <c r="AB425" s="122"/>
      <c r="AC425" s="122"/>
    </row>
    <row r="426" spans="7:29" x14ac:dyDescent="0.25">
      <c r="G426" s="122"/>
      <c r="M426" s="122"/>
      <c r="AB426" s="122"/>
      <c r="AC426" s="122"/>
    </row>
    <row r="427" spans="7:29" x14ac:dyDescent="0.25">
      <c r="G427" s="122"/>
      <c r="M427" s="122"/>
      <c r="AB427" s="122"/>
      <c r="AC427" s="122"/>
    </row>
    <row r="428" spans="7:29" x14ac:dyDescent="0.25">
      <c r="G428" s="122"/>
      <c r="M428" s="122"/>
      <c r="AB428" s="122"/>
      <c r="AC428" s="122"/>
    </row>
    <row r="429" spans="7:29" x14ac:dyDescent="0.25">
      <c r="G429" s="122"/>
      <c r="M429" s="122"/>
      <c r="AB429" s="122"/>
      <c r="AC429" s="122"/>
    </row>
    <row r="430" spans="7:29" x14ac:dyDescent="0.25">
      <c r="G430" s="122"/>
      <c r="M430" s="122"/>
      <c r="AB430" s="122"/>
      <c r="AC430" s="122"/>
    </row>
    <row r="431" spans="7:29" x14ac:dyDescent="0.25">
      <c r="G431" s="122"/>
      <c r="M431" s="122"/>
      <c r="AB431" s="122"/>
      <c r="AC431" s="122"/>
    </row>
    <row r="432" spans="7:29" x14ac:dyDescent="0.25">
      <c r="G432" s="122"/>
      <c r="M432" s="122"/>
      <c r="AB432" s="122"/>
      <c r="AC432" s="122"/>
    </row>
    <row r="433" spans="7:29" x14ac:dyDescent="0.25">
      <c r="G433" s="122"/>
      <c r="M433" s="122"/>
      <c r="AB433" s="122"/>
      <c r="AC433" s="122"/>
    </row>
    <row r="434" spans="7:29" x14ac:dyDescent="0.25">
      <c r="G434" s="122"/>
      <c r="M434" s="122"/>
      <c r="AB434" s="122"/>
      <c r="AC434" s="122"/>
    </row>
    <row r="435" spans="7:29" x14ac:dyDescent="0.25">
      <c r="G435" s="122"/>
      <c r="M435" s="122"/>
      <c r="AB435" s="122"/>
      <c r="AC435" s="122"/>
    </row>
    <row r="436" spans="7:29" x14ac:dyDescent="0.25">
      <c r="G436" s="122"/>
      <c r="M436" s="122"/>
      <c r="AB436" s="122"/>
      <c r="AC436" s="122"/>
    </row>
    <row r="437" spans="7:29" x14ac:dyDescent="0.25">
      <c r="G437" s="122"/>
      <c r="M437" s="122"/>
      <c r="AB437" s="122"/>
      <c r="AC437" s="122"/>
    </row>
    <row r="438" spans="7:29" x14ac:dyDescent="0.25">
      <c r="G438" s="122"/>
      <c r="M438" s="122"/>
      <c r="AB438" s="122"/>
      <c r="AC438" s="122"/>
    </row>
    <row r="439" spans="7:29" x14ac:dyDescent="0.25">
      <c r="G439" s="122"/>
      <c r="M439" s="122"/>
      <c r="AB439" s="122"/>
      <c r="AC439" s="122"/>
    </row>
    <row r="440" spans="7:29" x14ac:dyDescent="0.25">
      <c r="G440" s="122"/>
      <c r="M440" s="122"/>
      <c r="AB440" s="122"/>
      <c r="AC440" s="122"/>
    </row>
    <row r="441" spans="7:29" x14ac:dyDescent="0.25">
      <c r="G441" s="122"/>
      <c r="M441" s="122"/>
      <c r="AB441" s="122"/>
      <c r="AC441" s="122"/>
    </row>
    <row r="442" spans="7:29" x14ac:dyDescent="0.25">
      <c r="G442" s="122"/>
      <c r="M442" s="122"/>
      <c r="AB442" s="122"/>
      <c r="AC442" s="122"/>
    </row>
    <row r="443" spans="7:29" x14ac:dyDescent="0.25">
      <c r="G443" s="122"/>
      <c r="M443" s="122"/>
      <c r="AB443" s="122"/>
      <c r="AC443" s="122"/>
    </row>
    <row r="444" spans="7:29" x14ac:dyDescent="0.25">
      <c r="G444" s="122"/>
      <c r="M444" s="122"/>
      <c r="AB444" s="122"/>
      <c r="AC444" s="122"/>
    </row>
    <row r="445" spans="7:29" x14ac:dyDescent="0.25">
      <c r="G445" s="122"/>
      <c r="M445" s="122"/>
      <c r="AB445" s="122"/>
      <c r="AC445" s="122"/>
    </row>
    <row r="446" spans="7:29" x14ac:dyDescent="0.25">
      <c r="G446" s="122"/>
      <c r="M446" s="122"/>
      <c r="AB446" s="122"/>
      <c r="AC446" s="122"/>
    </row>
    <row r="447" spans="7:29" x14ac:dyDescent="0.25">
      <c r="G447" s="122"/>
      <c r="M447" s="122"/>
      <c r="AB447" s="122"/>
      <c r="AC447" s="122"/>
    </row>
    <row r="448" spans="7:29" x14ac:dyDescent="0.25">
      <c r="G448" s="122"/>
      <c r="M448" s="122"/>
      <c r="AB448" s="122"/>
      <c r="AC448" s="122"/>
    </row>
    <row r="449" spans="7:29" x14ac:dyDescent="0.25">
      <c r="G449" s="122"/>
      <c r="M449" s="122"/>
      <c r="AB449" s="122"/>
      <c r="AC449" s="122"/>
    </row>
    <row r="450" spans="7:29" x14ac:dyDescent="0.25">
      <c r="G450" s="122"/>
      <c r="M450" s="122"/>
      <c r="AB450" s="122"/>
      <c r="AC450" s="122"/>
    </row>
    <row r="451" spans="7:29" x14ac:dyDescent="0.25">
      <c r="G451" s="122"/>
      <c r="M451" s="122"/>
      <c r="AB451" s="122"/>
      <c r="AC451" s="122"/>
    </row>
    <row r="452" spans="7:29" x14ac:dyDescent="0.25">
      <c r="G452" s="122"/>
      <c r="M452" s="122"/>
      <c r="AB452" s="122"/>
      <c r="AC452" s="122"/>
    </row>
    <row r="453" spans="7:29" x14ac:dyDescent="0.25">
      <c r="G453" s="122"/>
      <c r="M453" s="122"/>
      <c r="AB453" s="122"/>
      <c r="AC453" s="122"/>
    </row>
    <row r="454" spans="7:29" x14ac:dyDescent="0.25">
      <c r="G454" s="122"/>
      <c r="M454" s="122"/>
      <c r="AB454" s="122"/>
      <c r="AC454" s="122"/>
    </row>
    <row r="455" spans="7:29" x14ac:dyDescent="0.25">
      <c r="G455" s="122"/>
      <c r="M455" s="122"/>
      <c r="AB455" s="122"/>
      <c r="AC455" s="122"/>
    </row>
    <row r="456" spans="7:29" x14ac:dyDescent="0.25">
      <c r="G456" s="122"/>
      <c r="M456" s="122"/>
      <c r="AB456" s="122"/>
      <c r="AC456" s="122"/>
    </row>
    <row r="457" spans="7:29" x14ac:dyDescent="0.25">
      <c r="G457" s="122"/>
      <c r="M457" s="122"/>
      <c r="AB457" s="122"/>
      <c r="AC457" s="122"/>
    </row>
    <row r="458" spans="7:29" x14ac:dyDescent="0.25">
      <c r="G458" s="122"/>
      <c r="M458" s="122"/>
      <c r="AB458" s="122"/>
      <c r="AC458" s="122"/>
    </row>
    <row r="459" spans="7:29" x14ac:dyDescent="0.25">
      <c r="G459" s="122"/>
      <c r="M459" s="122"/>
      <c r="AB459" s="122"/>
      <c r="AC459" s="122"/>
    </row>
    <row r="460" spans="7:29" x14ac:dyDescent="0.25">
      <c r="G460" s="122"/>
      <c r="M460" s="122"/>
      <c r="AB460" s="122"/>
      <c r="AC460" s="122"/>
    </row>
    <row r="461" spans="7:29" x14ac:dyDescent="0.25">
      <c r="G461" s="122"/>
      <c r="M461" s="122"/>
      <c r="AB461" s="122"/>
      <c r="AC461" s="122"/>
    </row>
    <row r="462" spans="7:29" x14ac:dyDescent="0.25">
      <c r="G462" s="122"/>
      <c r="M462" s="122"/>
      <c r="AB462" s="122"/>
      <c r="AC462" s="122"/>
    </row>
    <row r="463" spans="7:29" x14ac:dyDescent="0.25">
      <c r="G463" s="122"/>
      <c r="M463" s="122"/>
      <c r="AB463" s="122"/>
      <c r="AC463" s="122"/>
    </row>
    <row r="464" spans="7:29" x14ac:dyDescent="0.25">
      <c r="G464" s="122"/>
      <c r="M464" s="122"/>
      <c r="AB464" s="122"/>
      <c r="AC464" s="122"/>
    </row>
    <row r="465" spans="7:29" x14ac:dyDescent="0.25">
      <c r="G465" s="122"/>
      <c r="M465" s="122"/>
      <c r="AB465" s="122"/>
      <c r="AC465" s="122"/>
    </row>
    <row r="466" spans="7:29" x14ac:dyDescent="0.25">
      <c r="G466" s="122"/>
      <c r="M466" s="122"/>
      <c r="AB466" s="122"/>
      <c r="AC466" s="122"/>
    </row>
    <row r="467" spans="7:29" x14ac:dyDescent="0.25">
      <c r="G467" s="122"/>
      <c r="M467" s="122"/>
      <c r="AB467" s="122"/>
      <c r="AC467" s="122"/>
    </row>
    <row r="468" spans="7:29" x14ac:dyDescent="0.25">
      <c r="G468" s="122"/>
      <c r="M468" s="122"/>
      <c r="AB468" s="122"/>
      <c r="AC468" s="122"/>
    </row>
    <row r="469" spans="7:29" x14ac:dyDescent="0.25">
      <c r="G469" s="122"/>
      <c r="M469" s="122"/>
      <c r="AB469" s="122"/>
      <c r="AC469" s="122"/>
    </row>
    <row r="470" spans="7:29" x14ac:dyDescent="0.25">
      <c r="G470" s="122"/>
      <c r="M470" s="122"/>
      <c r="AB470" s="122"/>
      <c r="AC470" s="122"/>
    </row>
    <row r="471" spans="7:29" x14ac:dyDescent="0.25">
      <c r="G471" s="122"/>
      <c r="M471" s="122"/>
      <c r="AB471" s="122"/>
      <c r="AC471" s="122"/>
    </row>
    <row r="472" spans="7:29" x14ac:dyDescent="0.25">
      <c r="G472" s="122"/>
      <c r="M472" s="122"/>
      <c r="AB472" s="122"/>
      <c r="AC472" s="122"/>
    </row>
    <row r="473" spans="7:29" x14ac:dyDescent="0.25">
      <c r="G473" s="122"/>
      <c r="M473" s="122"/>
      <c r="AB473" s="122"/>
      <c r="AC473" s="122"/>
    </row>
    <row r="474" spans="7:29" x14ac:dyDescent="0.25">
      <c r="G474" s="122"/>
      <c r="M474" s="122"/>
      <c r="AB474" s="122"/>
      <c r="AC474" s="122"/>
    </row>
    <row r="475" spans="7:29" x14ac:dyDescent="0.25">
      <c r="G475" s="122"/>
      <c r="M475" s="122"/>
      <c r="AB475" s="122"/>
      <c r="AC475" s="122"/>
    </row>
    <row r="476" spans="7:29" x14ac:dyDescent="0.25">
      <c r="G476" s="122"/>
      <c r="M476" s="122"/>
      <c r="AB476" s="122"/>
      <c r="AC476" s="122"/>
    </row>
    <row r="477" spans="7:29" x14ac:dyDescent="0.25">
      <c r="G477" s="122"/>
      <c r="M477" s="122"/>
      <c r="AB477" s="122"/>
      <c r="AC477" s="122"/>
    </row>
    <row r="478" spans="7:29" x14ac:dyDescent="0.25">
      <c r="G478" s="122"/>
      <c r="M478" s="122"/>
      <c r="AB478" s="122"/>
      <c r="AC478" s="122"/>
    </row>
    <row r="479" spans="7:29" x14ac:dyDescent="0.25">
      <c r="G479" s="122"/>
      <c r="M479" s="122"/>
      <c r="AB479" s="122"/>
      <c r="AC479" s="122"/>
    </row>
    <row r="480" spans="7:29" x14ac:dyDescent="0.25">
      <c r="G480" s="122"/>
      <c r="M480" s="122"/>
      <c r="AB480" s="122"/>
      <c r="AC480" s="122"/>
    </row>
    <row r="481" spans="7:29" x14ac:dyDescent="0.25">
      <c r="G481" s="122"/>
      <c r="M481" s="122"/>
      <c r="AB481" s="122"/>
      <c r="AC481" s="122"/>
    </row>
    <row r="482" spans="7:29" x14ac:dyDescent="0.25">
      <c r="G482" s="122"/>
      <c r="M482" s="122"/>
      <c r="AB482" s="122"/>
      <c r="AC482" s="122"/>
    </row>
    <row r="483" spans="7:29" x14ac:dyDescent="0.25">
      <c r="G483" s="122"/>
      <c r="M483" s="122"/>
      <c r="AB483" s="122"/>
      <c r="AC483" s="122"/>
    </row>
    <row r="484" spans="7:29" x14ac:dyDescent="0.25">
      <c r="G484" s="122"/>
      <c r="M484" s="122"/>
      <c r="AB484" s="122"/>
      <c r="AC484" s="122"/>
    </row>
    <row r="485" spans="7:29" x14ac:dyDescent="0.25">
      <c r="G485" s="122"/>
      <c r="M485" s="122"/>
      <c r="AB485" s="122"/>
      <c r="AC485" s="122"/>
    </row>
    <row r="486" spans="7:29" x14ac:dyDescent="0.25">
      <c r="G486" s="122"/>
      <c r="M486" s="122"/>
      <c r="AB486" s="122"/>
      <c r="AC486" s="122"/>
    </row>
    <row r="487" spans="7:29" x14ac:dyDescent="0.25">
      <c r="G487" s="122"/>
      <c r="M487" s="122"/>
      <c r="AB487" s="122"/>
      <c r="AC487" s="122"/>
    </row>
    <row r="488" spans="7:29" x14ac:dyDescent="0.25">
      <c r="G488" s="122"/>
      <c r="M488" s="122"/>
      <c r="AB488" s="122"/>
      <c r="AC488" s="122"/>
    </row>
    <row r="489" spans="7:29" x14ac:dyDescent="0.25">
      <c r="G489" s="122"/>
      <c r="M489" s="122"/>
      <c r="AB489" s="122"/>
      <c r="AC489" s="122"/>
    </row>
    <row r="490" spans="7:29" x14ac:dyDescent="0.25">
      <c r="G490" s="122"/>
      <c r="M490" s="122"/>
      <c r="AB490" s="122"/>
      <c r="AC490" s="122"/>
    </row>
    <row r="491" spans="7:29" x14ac:dyDescent="0.25">
      <c r="G491" s="122"/>
      <c r="M491" s="122"/>
      <c r="AB491" s="122"/>
      <c r="AC491" s="122"/>
    </row>
    <row r="492" spans="7:29" x14ac:dyDescent="0.25">
      <c r="G492" s="122"/>
      <c r="M492" s="122"/>
      <c r="AB492" s="122"/>
      <c r="AC492" s="122"/>
    </row>
    <row r="493" spans="7:29" x14ac:dyDescent="0.25">
      <c r="G493" s="122"/>
      <c r="M493" s="122"/>
      <c r="AB493" s="122"/>
      <c r="AC493" s="122"/>
    </row>
    <row r="494" spans="7:29" x14ac:dyDescent="0.25">
      <c r="G494" s="122"/>
      <c r="M494" s="122"/>
      <c r="AB494" s="122"/>
      <c r="AC494" s="122"/>
    </row>
    <row r="495" spans="7:29" x14ac:dyDescent="0.25">
      <c r="G495" s="122"/>
      <c r="M495" s="122"/>
      <c r="AB495" s="122"/>
      <c r="AC495" s="122"/>
    </row>
    <row r="496" spans="7:29" x14ac:dyDescent="0.25">
      <c r="G496" s="122"/>
      <c r="M496" s="122"/>
      <c r="AB496" s="122"/>
      <c r="AC496" s="122"/>
    </row>
    <row r="497" spans="7:29" x14ac:dyDescent="0.25">
      <c r="G497" s="122"/>
      <c r="M497" s="122"/>
      <c r="AB497" s="122"/>
      <c r="AC497" s="122"/>
    </row>
    <row r="498" spans="7:29" x14ac:dyDescent="0.25">
      <c r="G498" s="122"/>
      <c r="M498" s="122"/>
      <c r="AB498" s="122"/>
      <c r="AC498" s="122"/>
    </row>
    <row r="499" spans="7:29" x14ac:dyDescent="0.25">
      <c r="G499" s="122"/>
      <c r="M499" s="122"/>
      <c r="AB499" s="122"/>
      <c r="AC499" s="122"/>
    </row>
    <row r="500" spans="7:29" x14ac:dyDescent="0.25">
      <c r="G500" s="122"/>
      <c r="M500" s="122"/>
      <c r="AB500" s="122"/>
      <c r="AC500" s="122"/>
    </row>
    <row r="501" spans="7:29" x14ac:dyDescent="0.25">
      <c r="G501" s="122"/>
      <c r="M501" s="122"/>
      <c r="AB501" s="122"/>
      <c r="AC501" s="122"/>
    </row>
    <row r="502" spans="7:29" x14ac:dyDescent="0.25">
      <c r="G502" s="122"/>
      <c r="M502" s="122"/>
      <c r="AB502" s="122"/>
      <c r="AC502" s="122"/>
    </row>
    <row r="503" spans="7:29" x14ac:dyDescent="0.25">
      <c r="G503" s="122"/>
      <c r="M503" s="122"/>
      <c r="AB503" s="122"/>
      <c r="AC503" s="122"/>
    </row>
    <row r="504" spans="7:29" x14ac:dyDescent="0.25">
      <c r="G504" s="122"/>
      <c r="M504" s="122"/>
      <c r="AB504" s="122"/>
      <c r="AC504" s="122"/>
    </row>
    <row r="505" spans="7:29" x14ac:dyDescent="0.25">
      <c r="G505" s="122"/>
      <c r="M505" s="122"/>
      <c r="AB505" s="122"/>
      <c r="AC505" s="122"/>
    </row>
    <row r="506" spans="7:29" x14ac:dyDescent="0.25">
      <c r="G506" s="122"/>
      <c r="M506" s="122"/>
      <c r="AB506" s="122"/>
      <c r="AC506" s="122"/>
    </row>
    <row r="507" spans="7:29" x14ac:dyDescent="0.25">
      <c r="G507" s="122"/>
      <c r="M507" s="122"/>
      <c r="AB507" s="122"/>
      <c r="AC507" s="122"/>
    </row>
    <row r="508" spans="7:29" x14ac:dyDescent="0.25">
      <c r="G508" s="122"/>
      <c r="M508" s="122"/>
      <c r="AB508" s="122"/>
      <c r="AC508" s="122"/>
    </row>
    <row r="509" spans="7:29" x14ac:dyDescent="0.25">
      <c r="G509" s="122"/>
      <c r="M509" s="122"/>
      <c r="AB509" s="122"/>
      <c r="AC509" s="122"/>
    </row>
    <row r="510" spans="7:29" x14ac:dyDescent="0.25">
      <c r="G510" s="122"/>
      <c r="M510" s="122"/>
      <c r="AB510" s="122"/>
      <c r="AC510" s="122"/>
    </row>
    <row r="511" spans="7:29" x14ac:dyDescent="0.25">
      <c r="G511" s="122"/>
      <c r="M511" s="122"/>
      <c r="AB511" s="122"/>
      <c r="AC511" s="122"/>
    </row>
    <row r="512" spans="7:29" x14ac:dyDescent="0.25">
      <c r="G512" s="122"/>
      <c r="M512" s="122"/>
      <c r="AB512" s="122"/>
      <c r="AC512" s="122"/>
    </row>
    <row r="513" spans="7:29" x14ac:dyDescent="0.25">
      <c r="G513" s="122"/>
      <c r="M513" s="122"/>
      <c r="AB513" s="122"/>
      <c r="AC513" s="122"/>
    </row>
    <row r="514" spans="7:29" x14ac:dyDescent="0.25">
      <c r="G514" s="122"/>
      <c r="M514" s="122"/>
      <c r="AB514" s="122"/>
      <c r="AC514" s="122"/>
    </row>
    <row r="515" spans="7:29" x14ac:dyDescent="0.25">
      <c r="G515" s="122"/>
      <c r="M515" s="122"/>
      <c r="AB515" s="122"/>
      <c r="AC515" s="122"/>
    </row>
    <row r="516" spans="7:29" x14ac:dyDescent="0.25">
      <c r="G516" s="122"/>
      <c r="M516" s="122"/>
      <c r="AB516" s="122"/>
      <c r="AC516" s="122"/>
    </row>
    <row r="517" spans="7:29" x14ac:dyDescent="0.25">
      <c r="G517" s="122"/>
      <c r="M517" s="122"/>
      <c r="AB517" s="122"/>
      <c r="AC517" s="122"/>
    </row>
    <row r="518" spans="7:29" x14ac:dyDescent="0.25">
      <c r="G518" s="122"/>
      <c r="M518" s="122"/>
      <c r="AB518" s="122"/>
      <c r="AC518" s="122"/>
    </row>
    <row r="519" spans="7:29" x14ac:dyDescent="0.25">
      <c r="G519" s="122"/>
      <c r="M519" s="122"/>
      <c r="AB519" s="122"/>
      <c r="AC519" s="122"/>
    </row>
    <row r="520" spans="7:29" x14ac:dyDescent="0.25">
      <c r="G520" s="122"/>
      <c r="M520" s="122"/>
      <c r="AB520" s="122"/>
      <c r="AC520" s="122"/>
    </row>
    <row r="521" spans="7:29" x14ac:dyDescent="0.25">
      <c r="G521" s="122"/>
      <c r="M521" s="122"/>
      <c r="AB521" s="122"/>
      <c r="AC521" s="122"/>
    </row>
    <row r="522" spans="7:29" x14ac:dyDescent="0.25">
      <c r="G522" s="122"/>
      <c r="M522" s="122"/>
      <c r="AB522" s="122"/>
      <c r="AC522" s="122"/>
    </row>
    <row r="523" spans="7:29" x14ac:dyDescent="0.25">
      <c r="G523" s="122"/>
      <c r="M523" s="122"/>
      <c r="AB523" s="122"/>
      <c r="AC523" s="122"/>
    </row>
    <row r="524" spans="7:29" x14ac:dyDescent="0.25">
      <c r="G524" s="122"/>
      <c r="M524" s="122"/>
      <c r="AB524" s="122"/>
      <c r="AC524" s="122"/>
    </row>
    <row r="525" spans="7:29" x14ac:dyDescent="0.25">
      <c r="G525" s="122"/>
      <c r="M525" s="122"/>
      <c r="AB525" s="122"/>
      <c r="AC525" s="122"/>
    </row>
    <row r="526" spans="7:29" x14ac:dyDescent="0.25">
      <c r="G526" s="122"/>
      <c r="M526" s="122"/>
      <c r="AB526" s="122"/>
      <c r="AC526" s="122"/>
    </row>
    <row r="527" spans="7:29" x14ac:dyDescent="0.25">
      <c r="G527" s="122"/>
      <c r="M527" s="122"/>
      <c r="AB527" s="122"/>
      <c r="AC527" s="122"/>
    </row>
    <row r="528" spans="7:29" x14ac:dyDescent="0.25">
      <c r="G528" s="122"/>
      <c r="M528" s="122"/>
      <c r="AB528" s="122"/>
      <c r="AC528" s="122"/>
    </row>
    <row r="529" spans="7:29" x14ac:dyDescent="0.25">
      <c r="G529" s="122"/>
      <c r="M529" s="122"/>
      <c r="AB529" s="122"/>
      <c r="AC529" s="122"/>
    </row>
    <row r="530" spans="7:29" x14ac:dyDescent="0.25">
      <c r="G530" s="122"/>
      <c r="M530" s="122"/>
      <c r="AB530" s="122"/>
      <c r="AC530" s="122"/>
    </row>
    <row r="531" spans="7:29" x14ac:dyDescent="0.25">
      <c r="G531" s="122"/>
      <c r="M531" s="122"/>
      <c r="AB531" s="122"/>
      <c r="AC531" s="122"/>
    </row>
    <row r="532" spans="7:29" x14ac:dyDescent="0.25">
      <c r="G532" s="122"/>
      <c r="M532" s="122"/>
      <c r="AB532" s="122"/>
      <c r="AC532" s="122"/>
    </row>
    <row r="533" spans="7:29" x14ac:dyDescent="0.25">
      <c r="G533" s="122"/>
      <c r="M533" s="122"/>
      <c r="AB533" s="122"/>
      <c r="AC533" s="122"/>
    </row>
    <row r="534" spans="7:29" x14ac:dyDescent="0.25">
      <c r="G534" s="122"/>
      <c r="M534" s="122"/>
      <c r="AB534" s="122"/>
      <c r="AC534" s="122"/>
    </row>
    <row r="535" spans="7:29" x14ac:dyDescent="0.25">
      <c r="G535" s="122"/>
      <c r="M535" s="122"/>
      <c r="AB535" s="122"/>
      <c r="AC535" s="122"/>
    </row>
    <row r="536" spans="7:29" x14ac:dyDescent="0.25">
      <c r="G536" s="122"/>
      <c r="M536" s="122"/>
      <c r="AB536" s="122"/>
      <c r="AC536" s="122"/>
    </row>
    <row r="537" spans="7:29" x14ac:dyDescent="0.25">
      <c r="G537" s="122"/>
      <c r="M537" s="122"/>
      <c r="AB537" s="122"/>
      <c r="AC537" s="122"/>
    </row>
    <row r="538" spans="7:29" x14ac:dyDescent="0.25">
      <c r="G538" s="122"/>
      <c r="M538" s="122"/>
      <c r="AB538" s="122"/>
      <c r="AC538" s="122"/>
    </row>
    <row r="539" spans="7:29" x14ac:dyDescent="0.25">
      <c r="G539" s="122"/>
      <c r="M539" s="122"/>
      <c r="AB539" s="122"/>
      <c r="AC539" s="122"/>
    </row>
    <row r="540" spans="7:29" x14ac:dyDescent="0.25">
      <c r="G540" s="122"/>
      <c r="M540" s="122"/>
      <c r="AB540" s="122"/>
      <c r="AC540" s="122"/>
    </row>
    <row r="541" spans="7:29" x14ac:dyDescent="0.25">
      <c r="G541" s="122"/>
      <c r="M541" s="122"/>
      <c r="AB541" s="122"/>
      <c r="AC541" s="122"/>
    </row>
    <row r="542" spans="7:29" x14ac:dyDescent="0.25">
      <c r="G542" s="122"/>
      <c r="M542" s="122"/>
      <c r="AB542" s="122"/>
      <c r="AC542" s="122"/>
    </row>
    <row r="543" spans="7:29" x14ac:dyDescent="0.25">
      <c r="G543" s="122"/>
      <c r="M543" s="122"/>
      <c r="AB543" s="122"/>
      <c r="AC543" s="122"/>
    </row>
    <row r="544" spans="7:29" x14ac:dyDescent="0.25">
      <c r="G544" s="122"/>
      <c r="M544" s="122"/>
      <c r="AB544" s="122"/>
      <c r="AC544" s="122"/>
    </row>
    <row r="545" spans="7:29" x14ac:dyDescent="0.25">
      <c r="G545" s="122"/>
      <c r="M545" s="122"/>
      <c r="AB545" s="122"/>
      <c r="AC545" s="122"/>
    </row>
    <row r="546" spans="7:29" x14ac:dyDescent="0.25">
      <c r="G546" s="122"/>
      <c r="M546" s="122"/>
      <c r="AB546" s="122"/>
      <c r="AC546" s="122"/>
    </row>
    <row r="547" spans="7:29" x14ac:dyDescent="0.25">
      <c r="G547" s="122"/>
      <c r="M547" s="122"/>
      <c r="AB547" s="122"/>
      <c r="AC547" s="122"/>
    </row>
    <row r="548" spans="7:29" x14ac:dyDescent="0.25">
      <c r="G548" s="122"/>
      <c r="M548" s="122"/>
      <c r="AB548" s="122"/>
      <c r="AC548" s="122"/>
    </row>
    <row r="549" spans="7:29" x14ac:dyDescent="0.25">
      <c r="G549" s="122"/>
      <c r="M549" s="122"/>
      <c r="AB549" s="122"/>
      <c r="AC549" s="122"/>
    </row>
    <row r="550" spans="7:29" x14ac:dyDescent="0.25">
      <c r="G550" s="122"/>
      <c r="M550" s="122"/>
      <c r="AB550" s="122"/>
      <c r="AC550" s="122"/>
    </row>
    <row r="551" spans="7:29" x14ac:dyDescent="0.25">
      <c r="G551" s="122"/>
      <c r="M551" s="122"/>
      <c r="AB551" s="122"/>
      <c r="AC551" s="122"/>
    </row>
    <row r="552" spans="7:29" x14ac:dyDescent="0.25">
      <c r="G552" s="122"/>
      <c r="M552" s="122"/>
      <c r="AB552" s="122"/>
      <c r="AC552" s="122"/>
    </row>
    <row r="553" spans="7:29" x14ac:dyDescent="0.25">
      <c r="G553" s="122"/>
      <c r="M553" s="122"/>
      <c r="AB553" s="122"/>
      <c r="AC553" s="122"/>
    </row>
    <row r="554" spans="7:29" x14ac:dyDescent="0.25">
      <c r="G554" s="122"/>
      <c r="M554" s="122"/>
      <c r="AB554" s="122"/>
      <c r="AC554" s="122"/>
    </row>
    <row r="555" spans="7:29" x14ac:dyDescent="0.25">
      <c r="G555" s="122"/>
      <c r="M555" s="122"/>
      <c r="AB555" s="122"/>
      <c r="AC555" s="122"/>
    </row>
    <row r="556" spans="7:29" x14ac:dyDescent="0.25">
      <c r="G556" s="122"/>
      <c r="M556" s="122"/>
      <c r="AB556" s="122"/>
      <c r="AC556" s="122"/>
    </row>
    <row r="557" spans="7:29" x14ac:dyDescent="0.25">
      <c r="G557" s="122"/>
      <c r="M557" s="122"/>
      <c r="AB557" s="122"/>
      <c r="AC557" s="122"/>
    </row>
    <row r="558" spans="7:29" x14ac:dyDescent="0.25">
      <c r="G558" s="122"/>
      <c r="M558" s="122"/>
      <c r="AB558" s="122"/>
      <c r="AC558" s="122"/>
    </row>
    <row r="559" spans="7:29" x14ac:dyDescent="0.25">
      <c r="G559" s="122"/>
      <c r="M559" s="122"/>
      <c r="AB559" s="122"/>
      <c r="AC559" s="122"/>
    </row>
    <row r="560" spans="7:29" x14ac:dyDescent="0.25">
      <c r="G560" s="122"/>
      <c r="M560" s="122"/>
      <c r="AB560" s="122"/>
      <c r="AC560" s="122"/>
    </row>
    <row r="561" spans="7:29" x14ac:dyDescent="0.25">
      <c r="G561" s="122"/>
      <c r="M561" s="122"/>
      <c r="AB561" s="122"/>
      <c r="AC561" s="122"/>
    </row>
    <row r="562" spans="7:29" x14ac:dyDescent="0.25">
      <c r="G562" s="122"/>
      <c r="M562" s="122"/>
      <c r="AB562" s="122"/>
      <c r="AC562" s="122"/>
    </row>
    <row r="563" spans="7:29" x14ac:dyDescent="0.25">
      <c r="G563" s="122"/>
      <c r="M563" s="122"/>
      <c r="AB563" s="122"/>
      <c r="AC563" s="122"/>
    </row>
    <row r="564" spans="7:29" x14ac:dyDescent="0.25">
      <c r="G564" s="122"/>
      <c r="M564" s="122"/>
      <c r="AB564" s="122"/>
      <c r="AC564" s="122"/>
    </row>
    <row r="565" spans="7:29" x14ac:dyDescent="0.25">
      <c r="G565" s="122"/>
      <c r="M565" s="122"/>
      <c r="AB565" s="122"/>
      <c r="AC565" s="122"/>
    </row>
    <row r="566" spans="7:29" x14ac:dyDescent="0.25">
      <c r="G566" s="122"/>
      <c r="M566" s="122"/>
      <c r="AB566" s="122"/>
      <c r="AC566" s="122"/>
    </row>
    <row r="567" spans="7:29" x14ac:dyDescent="0.25">
      <c r="G567" s="122"/>
      <c r="M567" s="122"/>
      <c r="AB567" s="122"/>
      <c r="AC567" s="122"/>
    </row>
    <row r="568" spans="7:29" x14ac:dyDescent="0.25">
      <c r="G568" s="122"/>
      <c r="M568" s="122"/>
      <c r="AB568" s="122"/>
      <c r="AC568" s="122"/>
    </row>
    <row r="569" spans="7:29" x14ac:dyDescent="0.25">
      <c r="G569" s="122"/>
      <c r="M569" s="122"/>
      <c r="AB569" s="122"/>
      <c r="AC569" s="122"/>
    </row>
    <row r="570" spans="7:29" x14ac:dyDescent="0.25">
      <c r="G570" s="122"/>
      <c r="M570" s="122"/>
      <c r="AB570" s="122"/>
      <c r="AC570" s="122"/>
    </row>
    <row r="571" spans="7:29" x14ac:dyDescent="0.25">
      <c r="G571" s="122"/>
      <c r="M571" s="122"/>
      <c r="AB571" s="122"/>
      <c r="AC571" s="122"/>
    </row>
    <row r="572" spans="7:29" x14ac:dyDescent="0.25">
      <c r="G572" s="122"/>
      <c r="M572" s="122"/>
      <c r="AB572" s="122"/>
      <c r="AC572" s="122"/>
    </row>
    <row r="573" spans="7:29" x14ac:dyDescent="0.25">
      <c r="G573" s="122"/>
      <c r="M573" s="122"/>
      <c r="AB573" s="122"/>
      <c r="AC573" s="122"/>
    </row>
    <row r="574" spans="7:29" x14ac:dyDescent="0.25">
      <c r="G574" s="122"/>
      <c r="M574" s="122"/>
      <c r="AB574" s="122"/>
      <c r="AC574" s="122"/>
    </row>
    <row r="575" spans="7:29" x14ac:dyDescent="0.25">
      <c r="G575" s="122"/>
      <c r="M575" s="122"/>
      <c r="AB575" s="122"/>
      <c r="AC575" s="122"/>
    </row>
    <row r="576" spans="7:29" x14ac:dyDescent="0.25">
      <c r="G576" s="122"/>
      <c r="M576" s="122"/>
      <c r="AB576" s="122"/>
      <c r="AC576" s="122"/>
    </row>
    <row r="577" spans="7:29" x14ac:dyDescent="0.25">
      <c r="G577" s="122"/>
      <c r="M577" s="122"/>
      <c r="AB577" s="122"/>
      <c r="AC577" s="122"/>
    </row>
    <row r="578" spans="7:29" x14ac:dyDescent="0.25">
      <c r="G578" s="122"/>
      <c r="M578" s="122"/>
      <c r="AB578" s="122"/>
      <c r="AC578" s="122"/>
    </row>
    <row r="579" spans="7:29" x14ac:dyDescent="0.25">
      <c r="G579" s="122"/>
      <c r="M579" s="122"/>
      <c r="AB579" s="122"/>
      <c r="AC579" s="122"/>
    </row>
    <row r="580" spans="7:29" x14ac:dyDescent="0.25">
      <c r="G580" s="122"/>
      <c r="M580" s="122"/>
      <c r="AB580" s="122"/>
      <c r="AC580" s="122"/>
    </row>
    <row r="581" spans="7:29" x14ac:dyDescent="0.25">
      <c r="G581" s="122"/>
      <c r="M581" s="122"/>
      <c r="AB581" s="122"/>
      <c r="AC581" s="122"/>
    </row>
    <row r="582" spans="7:29" x14ac:dyDescent="0.25">
      <c r="G582" s="122"/>
      <c r="M582" s="122"/>
      <c r="AB582" s="122"/>
      <c r="AC582" s="122"/>
    </row>
    <row r="583" spans="7:29" x14ac:dyDescent="0.25">
      <c r="G583" s="122"/>
      <c r="M583" s="122"/>
      <c r="AB583" s="122"/>
      <c r="AC583" s="122"/>
    </row>
    <row r="584" spans="7:29" x14ac:dyDescent="0.25">
      <c r="G584" s="122"/>
      <c r="M584" s="122"/>
      <c r="AB584" s="122"/>
      <c r="AC584" s="122"/>
    </row>
    <row r="585" spans="7:29" x14ac:dyDescent="0.25">
      <c r="G585" s="122"/>
      <c r="M585" s="122"/>
      <c r="AB585" s="122"/>
      <c r="AC585" s="122"/>
    </row>
    <row r="586" spans="7:29" x14ac:dyDescent="0.25">
      <c r="G586" s="122"/>
      <c r="M586" s="122"/>
      <c r="AB586" s="122"/>
      <c r="AC586" s="122"/>
    </row>
    <row r="587" spans="7:29" x14ac:dyDescent="0.25">
      <c r="G587" s="122"/>
      <c r="M587" s="122"/>
      <c r="AB587" s="122"/>
      <c r="AC587" s="122"/>
    </row>
    <row r="588" spans="7:29" x14ac:dyDescent="0.25">
      <c r="G588" s="122"/>
      <c r="M588" s="122"/>
      <c r="AB588" s="122"/>
      <c r="AC588" s="122"/>
    </row>
    <row r="589" spans="7:29" x14ac:dyDescent="0.25">
      <c r="G589" s="122"/>
      <c r="M589" s="122"/>
      <c r="AB589" s="122"/>
      <c r="AC589" s="122"/>
    </row>
    <row r="590" spans="7:29" x14ac:dyDescent="0.25">
      <c r="G590" s="122"/>
      <c r="M590" s="122"/>
      <c r="AB590" s="122"/>
      <c r="AC590" s="122"/>
    </row>
    <row r="591" spans="7:29" x14ac:dyDescent="0.25">
      <c r="G591" s="122"/>
      <c r="M591" s="122"/>
      <c r="AB591" s="122"/>
      <c r="AC591" s="122"/>
    </row>
    <row r="592" spans="7:29" x14ac:dyDescent="0.25">
      <c r="G592" s="122"/>
      <c r="M592" s="122"/>
      <c r="AB592" s="122"/>
      <c r="AC592" s="122"/>
    </row>
    <row r="593" spans="7:29" x14ac:dyDescent="0.25">
      <c r="G593" s="122"/>
      <c r="M593" s="122"/>
      <c r="AB593" s="122"/>
      <c r="AC593" s="122"/>
    </row>
    <row r="594" spans="7:29" x14ac:dyDescent="0.25">
      <c r="G594" s="122"/>
      <c r="M594" s="122"/>
      <c r="AB594" s="122"/>
      <c r="AC594" s="122"/>
    </row>
    <row r="595" spans="7:29" x14ac:dyDescent="0.25">
      <c r="G595" s="122"/>
      <c r="M595" s="122"/>
      <c r="AB595" s="122"/>
      <c r="AC595" s="122"/>
    </row>
    <row r="596" spans="7:29" x14ac:dyDescent="0.25">
      <c r="G596" s="122"/>
      <c r="M596" s="122"/>
      <c r="AB596" s="122"/>
      <c r="AC596" s="122"/>
    </row>
    <row r="597" spans="7:29" x14ac:dyDescent="0.25">
      <c r="G597" s="122"/>
      <c r="M597" s="122"/>
      <c r="AB597" s="122"/>
      <c r="AC597" s="122"/>
    </row>
    <row r="598" spans="7:29" x14ac:dyDescent="0.25">
      <c r="G598" s="122"/>
      <c r="M598" s="122"/>
      <c r="AB598" s="122"/>
      <c r="AC598" s="122"/>
    </row>
    <row r="599" spans="7:29" x14ac:dyDescent="0.25">
      <c r="G599" s="122"/>
      <c r="M599" s="122"/>
      <c r="AB599" s="122"/>
      <c r="AC599" s="122"/>
    </row>
    <row r="600" spans="7:29" x14ac:dyDescent="0.25">
      <c r="G600" s="122"/>
      <c r="M600" s="122"/>
      <c r="AB600" s="122"/>
      <c r="AC600" s="122"/>
    </row>
    <row r="601" spans="7:29" x14ac:dyDescent="0.25">
      <c r="G601" s="122"/>
      <c r="M601" s="122"/>
      <c r="AB601" s="122"/>
      <c r="AC601" s="122"/>
    </row>
    <row r="602" spans="7:29" x14ac:dyDescent="0.25">
      <c r="G602" s="122"/>
      <c r="M602" s="122"/>
      <c r="AB602" s="122"/>
      <c r="AC602" s="122"/>
    </row>
    <row r="603" spans="7:29" x14ac:dyDescent="0.25">
      <c r="G603" s="122"/>
      <c r="M603" s="122"/>
      <c r="AB603" s="122"/>
      <c r="AC603" s="122"/>
    </row>
    <row r="604" spans="7:29" x14ac:dyDescent="0.25">
      <c r="G604" s="122"/>
      <c r="M604" s="122"/>
      <c r="AB604" s="122"/>
      <c r="AC604" s="122"/>
    </row>
    <row r="605" spans="7:29" x14ac:dyDescent="0.25">
      <c r="G605" s="122"/>
      <c r="M605" s="122"/>
      <c r="AB605" s="122"/>
      <c r="AC605" s="122"/>
    </row>
    <row r="606" spans="7:29" x14ac:dyDescent="0.25">
      <c r="G606" s="122"/>
      <c r="M606" s="122"/>
      <c r="AB606" s="122"/>
      <c r="AC606" s="122"/>
    </row>
    <row r="607" spans="7:29" x14ac:dyDescent="0.25">
      <c r="G607" s="122"/>
      <c r="M607" s="122"/>
      <c r="AB607" s="122"/>
      <c r="AC607" s="122"/>
    </row>
    <row r="608" spans="7:29" x14ac:dyDescent="0.25">
      <c r="G608" s="122"/>
      <c r="M608" s="122"/>
      <c r="AB608" s="122"/>
      <c r="AC608" s="122"/>
    </row>
    <row r="609" spans="7:29" x14ac:dyDescent="0.25">
      <c r="G609" s="122"/>
      <c r="M609" s="122"/>
      <c r="AB609" s="122"/>
      <c r="AC609" s="122"/>
    </row>
    <row r="610" spans="7:29" x14ac:dyDescent="0.25">
      <c r="G610" s="122"/>
      <c r="M610" s="122"/>
      <c r="AB610" s="122"/>
      <c r="AC610" s="122"/>
    </row>
    <row r="611" spans="7:29" x14ac:dyDescent="0.25">
      <c r="G611" s="122"/>
      <c r="M611" s="122"/>
      <c r="AB611" s="122"/>
      <c r="AC611" s="122"/>
    </row>
    <row r="612" spans="7:29" x14ac:dyDescent="0.25">
      <c r="G612" s="122"/>
      <c r="M612" s="122"/>
      <c r="AB612" s="122"/>
      <c r="AC612" s="122"/>
    </row>
    <row r="613" spans="7:29" x14ac:dyDescent="0.25">
      <c r="G613" s="122"/>
      <c r="M613" s="122"/>
      <c r="AB613" s="122"/>
      <c r="AC613" s="122"/>
    </row>
    <row r="614" spans="7:29" x14ac:dyDescent="0.25">
      <c r="G614" s="122"/>
      <c r="M614" s="122"/>
      <c r="AB614" s="122"/>
      <c r="AC614" s="122"/>
    </row>
    <row r="615" spans="7:29" x14ac:dyDescent="0.25">
      <c r="G615" s="122"/>
      <c r="M615" s="122"/>
      <c r="AB615" s="122"/>
      <c r="AC615" s="122"/>
    </row>
    <row r="616" spans="7:29" x14ac:dyDescent="0.25">
      <c r="G616" s="122"/>
      <c r="M616" s="122"/>
      <c r="AB616" s="122"/>
      <c r="AC616" s="122"/>
    </row>
    <row r="617" spans="7:29" x14ac:dyDescent="0.25">
      <c r="G617" s="122"/>
      <c r="M617" s="122"/>
      <c r="AB617" s="122"/>
      <c r="AC617" s="122"/>
    </row>
    <row r="618" spans="7:29" x14ac:dyDescent="0.25">
      <c r="G618" s="122"/>
      <c r="M618" s="122"/>
      <c r="AB618" s="122"/>
      <c r="AC618" s="122"/>
    </row>
    <row r="619" spans="7:29" x14ac:dyDescent="0.25">
      <c r="G619" s="122"/>
      <c r="M619" s="122"/>
      <c r="AB619" s="122"/>
      <c r="AC619" s="122"/>
    </row>
    <row r="620" spans="7:29" x14ac:dyDescent="0.25">
      <c r="G620" s="122"/>
      <c r="M620" s="122"/>
      <c r="AB620" s="122"/>
      <c r="AC620" s="122"/>
    </row>
    <row r="621" spans="7:29" x14ac:dyDescent="0.25">
      <c r="G621" s="122"/>
      <c r="M621" s="122"/>
      <c r="AB621" s="122"/>
      <c r="AC621" s="122"/>
    </row>
    <row r="622" spans="7:29" x14ac:dyDescent="0.25">
      <c r="G622" s="122"/>
      <c r="M622" s="122"/>
      <c r="AB622" s="122"/>
      <c r="AC622" s="122"/>
    </row>
    <row r="623" spans="7:29" x14ac:dyDescent="0.25">
      <c r="G623" s="122"/>
      <c r="M623" s="122"/>
      <c r="AB623" s="122"/>
      <c r="AC623" s="122"/>
    </row>
    <row r="624" spans="7:29" x14ac:dyDescent="0.25">
      <c r="G624" s="122"/>
      <c r="M624" s="122"/>
      <c r="AB624" s="122"/>
      <c r="AC624" s="122"/>
    </row>
    <row r="625" spans="7:29" x14ac:dyDescent="0.25">
      <c r="G625" s="122"/>
      <c r="M625" s="122"/>
      <c r="AB625" s="122"/>
      <c r="AC625" s="122"/>
    </row>
    <row r="626" spans="7:29" x14ac:dyDescent="0.25">
      <c r="G626" s="122"/>
      <c r="M626" s="122"/>
      <c r="AB626" s="122"/>
      <c r="AC626" s="122"/>
    </row>
    <row r="627" spans="7:29" x14ac:dyDescent="0.25">
      <c r="G627" s="122"/>
      <c r="M627" s="122"/>
      <c r="AB627" s="122"/>
      <c r="AC627" s="122"/>
    </row>
    <row r="628" spans="7:29" x14ac:dyDescent="0.25">
      <c r="G628" s="122"/>
      <c r="M628" s="122"/>
      <c r="AB628" s="122"/>
      <c r="AC628" s="122"/>
    </row>
    <row r="629" spans="7:29" x14ac:dyDescent="0.25">
      <c r="G629" s="122"/>
      <c r="M629" s="122"/>
      <c r="AB629" s="122"/>
      <c r="AC629" s="122"/>
    </row>
    <row r="630" spans="7:29" x14ac:dyDescent="0.25">
      <c r="G630" s="122"/>
      <c r="M630" s="122"/>
      <c r="AB630" s="122"/>
      <c r="AC630" s="122"/>
    </row>
    <row r="631" spans="7:29" x14ac:dyDescent="0.25">
      <c r="G631" s="122"/>
      <c r="M631" s="122"/>
      <c r="AB631" s="122"/>
      <c r="AC631" s="122"/>
    </row>
    <row r="632" spans="7:29" x14ac:dyDescent="0.25">
      <c r="G632" s="122"/>
      <c r="M632" s="122"/>
      <c r="AB632" s="122"/>
      <c r="AC632" s="122"/>
    </row>
    <row r="633" spans="7:29" x14ac:dyDescent="0.25">
      <c r="G633" s="122"/>
      <c r="M633" s="122"/>
      <c r="AB633" s="122"/>
      <c r="AC633" s="122"/>
    </row>
    <row r="634" spans="7:29" x14ac:dyDescent="0.25">
      <c r="G634" s="122"/>
      <c r="M634" s="122"/>
      <c r="AB634" s="122"/>
      <c r="AC634" s="122"/>
    </row>
    <row r="635" spans="7:29" x14ac:dyDescent="0.25">
      <c r="G635" s="122"/>
      <c r="M635" s="122"/>
      <c r="AB635" s="122"/>
      <c r="AC635" s="122"/>
    </row>
    <row r="636" spans="7:29" x14ac:dyDescent="0.25">
      <c r="G636" s="122"/>
      <c r="M636" s="122"/>
      <c r="AB636" s="122"/>
      <c r="AC636" s="122"/>
    </row>
    <row r="637" spans="7:29" x14ac:dyDescent="0.25">
      <c r="G637" s="122"/>
      <c r="M637" s="122"/>
      <c r="AB637" s="122"/>
      <c r="AC637" s="122"/>
    </row>
    <row r="638" spans="7:29" x14ac:dyDescent="0.25">
      <c r="G638" s="122"/>
      <c r="M638" s="122"/>
      <c r="AB638" s="122"/>
      <c r="AC638" s="122"/>
    </row>
    <row r="639" spans="7:29" x14ac:dyDescent="0.25">
      <c r="G639" s="122"/>
      <c r="M639" s="122"/>
      <c r="AB639" s="122"/>
      <c r="AC639" s="122"/>
    </row>
    <row r="640" spans="7:29" x14ac:dyDescent="0.25">
      <c r="G640" s="122"/>
      <c r="M640" s="122"/>
      <c r="AB640" s="122"/>
      <c r="AC640" s="122"/>
    </row>
    <row r="641" spans="7:29" x14ac:dyDescent="0.25">
      <c r="G641" s="122"/>
      <c r="M641" s="122"/>
      <c r="AB641" s="122"/>
      <c r="AC641" s="122"/>
    </row>
    <row r="642" spans="7:29" x14ac:dyDescent="0.25">
      <c r="G642" s="122"/>
      <c r="M642" s="122"/>
      <c r="AB642" s="122"/>
      <c r="AC642" s="122"/>
    </row>
    <row r="643" spans="7:29" x14ac:dyDescent="0.25">
      <c r="G643" s="122"/>
      <c r="M643" s="122"/>
      <c r="AB643" s="122"/>
      <c r="AC643" s="122"/>
    </row>
    <row r="644" spans="7:29" x14ac:dyDescent="0.25">
      <c r="G644" s="122"/>
      <c r="M644" s="122"/>
      <c r="AB644" s="122"/>
      <c r="AC644" s="122"/>
    </row>
    <row r="645" spans="7:29" x14ac:dyDescent="0.25">
      <c r="G645" s="122"/>
      <c r="M645" s="122"/>
      <c r="AB645" s="122"/>
      <c r="AC645" s="122"/>
    </row>
    <row r="646" spans="7:29" x14ac:dyDescent="0.25">
      <c r="G646" s="122"/>
      <c r="M646" s="122"/>
      <c r="AB646" s="122"/>
      <c r="AC646" s="122"/>
    </row>
    <row r="647" spans="7:29" x14ac:dyDescent="0.25">
      <c r="G647" s="122"/>
      <c r="M647" s="122"/>
      <c r="AB647" s="122"/>
      <c r="AC647" s="122"/>
    </row>
    <row r="648" spans="7:29" x14ac:dyDescent="0.25">
      <c r="G648" s="122"/>
      <c r="M648" s="122"/>
      <c r="AB648" s="122"/>
      <c r="AC648" s="122"/>
    </row>
    <row r="649" spans="7:29" x14ac:dyDescent="0.25">
      <c r="G649" s="122"/>
      <c r="M649" s="122"/>
      <c r="AB649" s="122"/>
      <c r="AC649" s="122"/>
    </row>
    <row r="650" spans="7:29" x14ac:dyDescent="0.25">
      <c r="G650" s="122"/>
      <c r="M650" s="122"/>
      <c r="AB650" s="122"/>
      <c r="AC650" s="122"/>
    </row>
    <row r="651" spans="7:29" x14ac:dyDescent="0.25">
      <c r="G651" s="122"/>
      <c r="M651" s="122"/>
      <c r="AB651" s="122"/>
      <c r="AC651" s="122"/>
    </row>
    <row r="652" spans="7:29" x14ac:dyDescent="0.25">
      <c r="G652" s="122"/>
      <c r="M652" s="122"/>
      <c r="AB652" s="122"/>
      <c r="AC652" s="122"/>
    </row>
    <row r="653" spans="7:29" x14ac:dyDescent="0.25">
      <c r="G653" s="122"/>
      <c r="M653" s="122"/>
      <c r="AB653" s="122"/>
      <c r="AC653" s="122"/>
    </row>
    <row r="654" spans="7:29" x14ac:dyDescent="0.25">
      <c r="G654" s="122"/>
      <c r="M654" s="122"/>
      <c r="AB654" s="122"/>
      <c r="AC654" s="122"/>
    </row>
    <row r="655" spans="7:29" x14ac:dyDescent="0.25">
      <c r="G655" s="122"/>
      <c r="M655" s="122"/>
      <c r="AB655" s="122"/>
      <c r="AC655" s="122"/>
    </row>
    <row r="656" spans="7:29" x14ac:dyDescent="0.25">
      <c r="G656" s="122"/>
      <c r="M656" s="122"/>
      <c r="AB656" s="122"/>
      <c r="AC656" s="122"/>
    </row>
    <row r="657" spans="7:29" x14ac:dyDescent="0.25">
      <c r="G657" s="122"/>
      <c r="M657" s="122"/>
      <c r="AB657" s="122"/>
      <c r="AC657" s="122"/>
    </row>
    <row r="658" spans="7:29" x14ac:dyDescent="0.25">
      <c r="G658" s="122"/>
      <c r="M658" s="122"/>
      <c r="AB658" s="122"/>
      <c r="AC658" s="122"/>
    </row>
    <row r="659" spans="7:29" x14ac:dyDescent="0.25">
      <c r="G659" s="122"/>
      <c r="M659" s="122"/>
      <c r="AB659" s="122"/>
      <c r="AC659" s="122"/>
    </row>
    <row r="660" spans="7:29" x14ac:dyDescent="0.25">
      <c r="G660" s="122"/>
      <c r="M660" s="122"/>
      <c r="AB660" s="122"/>
      <c r="AC660" s="122"/>
    </row>
    <row r="661" spans="7:29" x14ac:dyDescent="0.25">
      <c r="G661" s="122"/>
      <c r="M661" s="122"/>
      <c r="AB661" s="122"/>
      <c r="AC661" s="122"/>
    </row>
    <row r="662" spans="7:29" x14ac:dyDescent="0.25">
      <c r="G662" s="122"/>
      <c r="M662" s="122"/>
      <c r="AB662" s="122"/>
      <c r="AC662" s="122"/>
    </row>
    <row r="663" spans="7:29" x14ac:dyDescent="0.25">
      <c r="G663" s="122"/>
      <c r="M663" s="122"/>
      <c r="AB663" s="122"/>
      <c r="AC663" s="122"/>
    </row>
    <row r="664" spans="7:29" x14ac:dyDescent="0.25">
      <c r="G664" s="122"/>
      <c r="M664" s="122"/>
      <c r="AB664" s="122"/>
      <c r="AC664" s="122"/>
    </row>
    <row r="665" spans="7:29" x14ac:dyDescent="0.25">
      <c r="G665" s="122"/>
      <c r="M665" s="122"/>
      <c r="AB665" s="122"/>
      <c r="AC665" s="122"/>
    </row>
    <row r="666" spans="7:29" x14ac:dyDescent="0.25">
      <c r="G666" s="122"/>
      <c r="M666" s="122"/>
      <c r="AB666" s="122"/>
      <c r="AC666" s="122"/>
    </row>
    <row r="667" spans="7:29" x14ac:dyDescent="0.25">
      <c r="G667" s="122"/>
      <c r="M667" s="122"/>
      <c r="AB667" s="122"/>
      <c r="AC667" s="122"/>
    </row>
    <row r="668" spans="7:29" x14ac:dyDescent="0.25">
      <c r="G668" s="122"/>
      <c r="M668" s="122"/>
      <c r="AB668" s="122"/>
      <c r="AC668" s="122"/>
    </row>
    <row r="669" spans="7:29" x14ac:dyDescent="0.25">
      <c r="G669" s="122"/>
      <c r="M669" s="122"/>
      <c r="AB669" s="122"/>
      <c r="AC669" s="122"/>
    </row>
    <row r="670" spans="7:29" x14ac:dyDescent="0.25">
      <c r="G670" s="122"/>
      <c r="M670" s="122"/>
      <c r="AB670" s="122"/>
      <c r="AC670" s="122"/>
    </row>
    <row r="671" spans="7:29" x14ac:dyDescent="0.25">
      <c r="G671" s="122"/>
      <c r="M671" s="122"/>
      <c r="AB671" s="122"/>
      <c r="AC671" s="122"/>
    </row>
    <row r="672" spans="7:29" x14ac:dyDescent="0.25">
      <c r="G672" s="122"/>
      <c r="M672" s="122"/>
      <c r="AB672" s="122"/>
      <c r="AC672" s="122"/>
    </row>
    <row r="673" spans="7:29" x14ac:dyDescent="0.25">
      <c r="G673" s="122"/>
      <c r="M673" s="122"/>
      <c r="AB673" s="122"/>
      <c r="AC673" s="122"/>
    </row>
    <row r="674" spans="7:29" x14ac:dyDescent="0.25">
      <c r="G674" s="122"/>
      <c r="M674" s="122"/>
      <c r="AB674" s="122"/>
      <c r="AC674" s="122"/>
    </row>
    <row r="675" spans="7:29" x14ac:dyDescent="0.25">
      <c r="G675" s="122"/>
      <c r="M675" s="122"/>
      <c r="AB675" s="122"/>
      <c r="AC675" s="122"/>
    </row>
    <row r="676" spans="7:29" x14ac:dyDescent="0.25">
      <c r="G676" s="122"/>
      <c r="M676" s="122"/>
      <c r="AB676" s="122"/>
      <c r="AC676" s="122"/>
    </row>
    <row r="677" spans="7:29" x14ac:dyDescent="0.25">
      <c r="G677" s="122"/>
      <c r="M677" s="122"/>
      <c r="AB677" s="122"/>
      <c r="AC677" s="122"/>
    </row>
    <row r="678" spans="7:29" x14ac:dyDescent="0.25">
      <c r="G678" s="122"/>
      <c r="M678" s="122"/>
      <c r="AB678" s="122"/>
      <c r="AC678" s="122"/>
    </row>
    <row r="679" spans="7:29" x14ac:dyDescent="0.25">
      <c r="G679" s="122"/>
      <c r="M679" s="122"/>
      <c r="AB679" s="122"/>
      <c r="AC679" s="122"/>
    </row>
    <row r="680" spans="7:29" x14ac:dyDescent="0.25">
      <c r="G680" s="122"/>
      <c r="M680" s="122"/>
      <c r="AB680" s="122"/>
      <c r="AC680" s="122"/>
    </row>
    <row r="681" spans="7:29" x14ac:dyDescent="0.25">
      <c r="G681" s="122"/>
      <c r="M681" s="122"/>
      <c r="AB681" s="122"/>
      <c r="AC681" s="122"/>
    </row>
    <row r="682" spans="7:29" x14ac:dyDescent="0.25">
      <c r="G682" s="122"/>
      <c r="M682" s="122"/>
      <c r="AB682" s="122"/>
      <c r="AC682" s="122"/>
    </row>
    <row r="683" spans="7:29" x14ac:dyDescent="0.25">
      <c r="G683" s="122"/>
      <c r="M683" s="122"/>
      <c r="AB683" s="122"/>
      <c r="AC683" s="122"/>
    </row>
    <row r="684" spans="7:29" x14ac:dyDescent="0.25">
      <c r="G684" s="122"/>
      <c r="M684" s="122"/>
      <c r="AB684" s="122"/>
      <c r="AC684" s="122"/>
    </row>
    <row r="685" spans="7:29" x14ac:dyDescent="0.25">
      <c r="G685" s="122"/>
      <c r="M685" s="122"/>
      <c r="AB685" s="122"/>
      <c r="AC685" s="122"/>
    </row>
    <row r="686" spans="7:29" x14ac:dyDescent="0.25">
      <c r="G686" s="122"/>
      <c r="M686" s="122"/>
      <c r="AB686" s="122"/>
      <c r="AC686" s="122"/>
    </row>
    <row r="687" spans="7:29" x14ac:dyDescent="0.25">
      <c r="G687" s="122"/>
      <c r="M687" s="122"/>
      <c r="AB687" s="122"/>
      <c r="AC687" s="122"/>
    </row>
    <row r="688" spans="7:29" x14ac:dyDescent="0.25">
      <c r="G688" s="122"/>
      <c r="M688" s="122"/>
      <c r="AB688" s="122"/>
      <c r="AC688" s="122"/>
    </row>
    <row r="689" spans="7:29" x14ac:dyDescent="0.25">
      <c r="G689" s="122"/>
      <c r="M689" s="122"/>
      <c r="AB689" s="122"/>
      <c r="AC689" s="122"/>
    </row>
    <row r="690" spans="7:29" x14ac:dyDescent="0.25">
      <c r="G690" s="122"/>
      <c r="M690" s="122"/>
      <c r="AB690" s="122"/>
      <c r="AC690" s="122"/>
    </row>
    <row r="691" spans="7:29" x14ac:dyDescent="0.25">
      <c r="G691" s="122"/>
      <c r="M691" s="122"/>
      <c r="AB691" s="122"/>
      <c r="AC691" s="122"/>
    </row>
    <row r="692" spans="7:29" x14ac:dyDescent="0.25">
      <c r="G692" s="122"/>
      <c r="M692" s="122"/>
      <c r="AB692" s="122"/>
      <c r="AC692" s="122"/>
    </row>
    <row r="693" spans="7:29" x14ac:dyDescent="0.25">
      <c r="G693" s="122"/>
      <c r="M693" s="122"/>
      <c r="AB693" s="122"/>
      <c r="AC693" s="122"/>
    </row>
    <row r="694" spans="7:29" x14ac:dyDescent="0.25">
      <c r="G694" s="122"/>
      <c r="M694" s="122"/>
      <c r="AB694" s="122"/>
      <c r="AC694" s="122"/>
    </row>
    <row r="695" spans="7:29" x14ac:dyDescent="0.25">
      <c r="G695" s="122"/>
      <c r="M695" s="122"/>
      <c r="AB695" s="122"/>
      <c r="AC695" s="122"/>
    </row>
    <row r="696" spans="7:29" x14ac:dyDescent="0.25">
      <c r="G696" s="122"/>
      <c r="M696" s="122"/>
      <c r="AB696" s="122"/>
      <c r="AC696" s="122"/>
    </row>
    <row r="697" spans="7:29" x14ac:dyDescent="0.25">
      <c r="G697" s="122"/>
      <c r="M697" s="122"/>
      <c r="AB697" s="122"/>
      <c r="AC697" s="122"/>
    </row>
    <row r="698" spans="7:29" x14ac:dyDescent="0.25">
      <c r="G698" s="122"/>
      <c r="M698" s="122"/>
      <c r="AB698" s="122"/>
      <c r="AC698" s="122"/>
    </row>
    <row r="699" spans="7:29" x14ac:dyDescent="0.25">
      <c r="G699" s="122"/>
      <c r="M699" s="122"/>
      <c r="AB699" s="122"/>
      <c r="AC699" s="122"/>
    </row>
    <row r="700" spans="7:29" x14ac:dyDescent="0.25">
      <c r="G700" s="122"/>
      <c r="M700" s="122"/>
      <c r="AB700" s="122"/>
      <c r="AC700" s="122"/>
    </row>
    <row r="701" spans="7:29" x14ac:dyDescent="0.25">
      <c r="G701" s="122"/>
      <c r="M701" s="122"/>
      <c r="AB701" s="122"/>
      <c r="AC701" s="122"/>
    </row>
    <row r="702" spans="7:29" x14ac:dyDescent="0.25">
      <c r="G702" s="122"/>
      <c r="M702" s="122"/>
      <c r="AB702" s="122"/>
      <c r="AC702" s="122"/>
    </row>
    <row r="703" spans="7:29" x14ac:dyDescent="0.25">
      <c r="G703" s="122"/>
      <c r="M703" s="122"/>
      <c r="AB703" s="122"/>
      <c r="AC703" s="122"/>
    </row>
    <row r="704" spans="7:29" x14ac:dyDescent="0.25">
      <c r="G704" s="122"/>
      <c r="M704" s="122"/>
      <c r="AB704" s="122"/>
      <c r="AC704" s="122"/>
    </row>
    <row r="705" spans="7:29" x14ac:dyDescent="0.25">
      <c r="G705" s="122"/>
      <c r="M705" s="122"/>
      <c r="AB705" s="122"/>
      <c r="AC705" s="122"/>
    </row>
    <row r="706" spans="7:29" x14ac:dyDescent="0.25">
      <c r="G706" s="122"/>
      <c r="M706" s="122"/>
      <c r="AB706" s="122"/>
      <c r="AC706" s="122"/>
    </row>
    <row r="707" spans="7:29" x14ac:dyDescent="0.25">
      <c r="G707" s="122"/>
      <c r="M707" s="122"/>
      <c r="AB707" s="122"/>
      <c r="AC707" s="122"/>
    </row>
    <row r="708" spans="7:29" x14ac:dyDescent="0.25">
      <c r="G708" s="122"/>
      <c r="M708" s="122"/>
      <c r="AB708" s="122"/>
      <c r="AC708" s="122"/>
    </row>
    <row r="709" spans="7:29" x14ac:dyDescent="0.25">
      <c r="G709" s="122"/>
      <c r="M709" s="122"/>
      <c r="AB709" s="122"/>
      <c r="AC709" s="122"/>
    </row>
    <row r="710" spans="7:29" x14ac:dyDescent="0.25">
      <c r="G710" s="122"/>
      <c r="M710" s="122"/>
      <c r="AB710" s="122"/>
      <c r="AC710" s="122"/>
    </row>
    <row r="711" spans="7:29" x14ac:dyDescent="0.25">
      <c r="G711" s="122"/>
      <c r="M711" s="122"/>
      <c r="AB711" s="122"/>
      <c r="AC711" s="122"/>
    </row>
    <row r="712" spans="7:29" x14ac:dyDescent="0.25">
      <c r="G712" s="122"/>
      <c r="M712" s="122"/>
      <c r="AB712" s="122"/>
      <c r="AC712" s="122"/>
    </row>
    <row r="713" spans="7:29" x14ac:dyDescent="0.25">
      <c r="G713" s="122"/>
      <c r="M713" s="122"/>
      <c r="AB713" s="122"/>
      <c r="AC713" s="122"/>
    </row>
    <row r="714" spans="7:29" x14ac:dyDescent="0.25">
      <c r="G714" s="122"/>
      <c r="M714" s="122"/>
      <c r="AB714" s="122"/>
      <c r="AC714" s="122"/>
    </row>
    <row r="715" spans="7:29" x14ac:dyDescent="0.25">
      <c r="G715" s="122"/>
      <c r="M715" s="122"/>
      <c r="AB715" s="122"/>
      <c r="AC715" s="122"/>
    </row>
    <row r="716" spans="7:29" x14ac:dyDescent="0.25">
      <c r="G716" s="122"/>
      <c r="M716" s="122"/>
      <c r="AB716" s="122"/>
      <c r="AC716" s="122"/>
    </row>
    <row r="717" spans="7:29" x14ac:dyDescent="0.25">
      <c r="G717" s="122"/>
      <c r="M717" s="122"/>
      <c r="AB717" s="122"/>
      <c r="AC717" s="122"/>
    </row>
    <row r="718" spans="7:29" x14ac:dyDescent="0.25">
      <c r="G718" s="122"/>
      <c r="M718" s="122"/>
      <c r="AB718" s="122"/>
      <c r="AC718" s="122"/>
    </row>
    <row r="719" spans="7:29" x14ac:dyDescent="0.25">
      <c r="G719" s="122"/>
      <c r="M719" s="122"/>
      <c r="AB719" s="122"/>
      <c r="AC719" s="122"/>
    </row>
    <row r="720" spans="7:29" x14ac:dyDescent="0.25">
      <c r="G720" s="122"/>
      <c r="M720" s="122"/>
      <c r="AB720" s="122"/>
      <c r="AC720" s="122"/>
    </row>
    <row r="721" spans="7:29" x14ac:dyDescent="0.25">
      <c r="G721" s="122"/>
      <c r="M721" s="122"/>
      <c r="AB721" s="122"/>
      <c r="AC721" s="122"/>
    </row>
    <row r="722" spans="7:29" x14ac:dyDescent="0.25">
      <c r="G722" s="122"/>
      <c r="M722" s="122"/>
      <c r="AB722" s="122"/>
      <c r="AC722" s="122"/>
    </row>
    <row r="723" spans="7:29" x14ac:dyDescent="0.25">
      <c r="G723" s="122"/>
      <c r="M723" s="122"/>
      <c r="AB723" s="122"/>
      <c r="AC723" s="122"/>
    </row>
    <row r="724" spans="7:29" x14ac:dyDescent="0.25">
      <c r="G724" s="122"/>
      <c r="M724" s="122"/>
      <c r="AB724" s="122"/>
      <c r="AC724" s="122"/>
    </row>
    <row r="725" spans="7:29" x14ac:dyDescent="0.25">
      <c r="G725" s="122"/>
      <c r="M725" s="122"/>
      <c r="AB725" s="122"/>
      <c r="AC725" s="122"/>
    </row>
    <row r="726" spans="7:29" x14ac:dyDescent="0.25">
      <c r="G726" s="122"/>
      <c r="M726" s="122"/>
      <c r="AB726" s="122"/>
      <c r="AC726" s="122"/>
    </row>
    <row r="727" spans="7:29" x14ac:dyDescent="0.25">
      <c r="G727" s="122"/>
      <c r="M727" s="122"/>
      <c r="AB727" s="122"/>
      <c r="AC727" s="122"/>
    </row>
    <row r="728" spans="7:29" x14ac:dyDescent="0.25">
      <c r="G728" s="122"/>
      <c r="M728" s="122"/>
      <c r="AB728" s="122"/>
      <c r="AC728" s="122"/>
    </row>
    <row r="729" spans="7:29" x14ac:dyDescent="0.25">
      <c r="G729" s="122"/>
      <c r="M729" s="122"/>
      <c r="AB729" s="122"/>
      <c r="AC729" s="122"/>
    </row>
    <row r="730" spans="7:29" x14ac:dyDescent="0.25">
      <c r="G730" s="122"/>
      <c r="M730" s="122"/>
      <c r="AB730" s="122"/>
      <c r="AC730" s="122"/>
    </row>
    <row r="731" spans="7:29" x14ac:dyDescent="0.25">
      <c r="G731" s="122"/>
      <c r="M731" s="122"/>
      <c r="AB731" s="122"/>
      <c r="AC731" s="122"/>
    </row>
    <row r="732" spans="7:29" x14ac:dyDescent="0.25">
      <c r="G732" s="122"/>
      <c r="M732" s="122"/>
      <c r="AB732" s="122"/>
      <c r="AC732" s="122"/>
    </row>
    <row r="733" spans="7:29" x14ac:dyDescent="0.25">
      <c r="G733" s="122"/>
      <c r="M733" s="122"/>
      <c r="AB733" s="122"/>
      <c r="AC733" s="122"/>
    </row>
    <row r="734" spans="7:29" x14ac:dyDescent="0.25">
      <c r="G734" s="122"/>
      <c r="M734" s="122"/>
      <c r="AB734" s="122"/>
      <c r="AC734" s="122"/>
    </row>
    <row r="735" spans="7:29" x14ac:dyDescent="0.25">
      <c r="G735" s="122"/>
      <c r="M735" s="122"/>
      <c r="AB735" s="122"/>
      <c r="AC735" s="122"/>
    </row>
    <row r="736" spans="7:29" x14ac:dyDescent="0.25">
      <c r="G736" s="122"/>
      <c r="M736" s="122"/>
      <c r="AB736" s="122"/>
      <c r="AC736" s="122"/>
    </row>
    <row r="737" spans="7:29" x14ac:dyDescent="0.25">
      <c r="G737" s="122"/>
      <c r="M737" s="122"/>
      <c r="AB737" s="122"/>
      <c r="AC737" s="122"/>
    </row>
    <row r="738" spans="7:29" x14ac:dyDescent="0.25">
      <c r="G738" s="122"/>
      <c r="M738" s="122"/>
      <c r="AB738" s="122"/>
      <c r="AC738" s="122"/>
    </row>
    <row r="739" spans="7:29" x14ac:dyDescent="0.25">
      <c r="G739" s="122"/>
      <c r="M739" s="122"/>
      <c r="AB739" s="122"/>
      <c r="AC739" s="122"/>
    </row>
    <row r="740" spans="7:29" x14ac:dyDescent="0.25">
      <c r="G740" s="122"/>
      <c r="M740" s="122"/>
      <c r="AB740" s="122"/>
      <c r="AC740" s="122"/>
    </row>
    <row r="741" spans="7:29" x14ac:dyDescent="0.25">
      <c r="G741" s="122"/>
      <c r="M741" s="122"/>
      <c r="AB741" s="122"/>
      <c r="AC741" s="122"/>
    </row>
    <row r="742" spans="7:29" x14ac:dyDescent="0.25">
      <c r="G742" s="122"/>
      <c r="M742" s="122"/>
      <c r="AB742" s="122"/>
      <c r="AC742" s="122"/>
    </row>
    <row r="743" spans="7:29" x14ac:dyDescent="0.25">
      <c r="G743" s="122"/>
      <c r="M743" s="122"/>
      <c r="AB743" s="122"/>
      <c r="AC743" s="122"/>
    </row>
    <row r="744" spans="7:29" x14ac:dyDescent="0.25">
      <c r="G744" s="122"/>
      <c r="M744" s="122"/>
      <c r="AB744" s="122"/>
      <c r="AC744" s="122"/>
    </row>
  </sheetData>
  <mergeCells count="460">
    <mergeCell ref="B297:E297"/>
    <mergeCell ref="AE287:AE288"/>
    <mergeCell ref="AE161:AE162"/>
    <mergeCell ref="AE175:AE176"/>
    <mergeCell ref="AE189:AE190"/>
    <mergeCell ref="AE203:AE204"/>
    <mergeCell ref="AE217:AE218"/>
    <mergeCell ref="AE231:AE232"/>
    <mergeCell ref="AE245:AE246"/>
    <mergeCell ref="AE259:AE260"/>
    <mergeCell ref="AE273:AE274"/>
    <mergeCell ref="F6:G6"/>
    <mergeCell ref="K6:L7"/>
    <mergeCell ref="H6:J6"/>
    <mergeCell ref="B2:B5"/>
    <mergeCell ref="C2:AE2"/>
    <mergeCell ref="C3:AE3"/>
    <mergeCell ref="C4:AE5"/>
    <mergeCell ref="B6:B7"/>
    <mergeCell ref="C6:C7"/>
    <mergeCell ref="D6:D7"/>
    <mergeCell ref="E6:E7"/>
    <mergeCell ref="M6:P6"/>
    <mergeCell ref="Q6:S6"/>
    <mergeCell ref="T6:Z6"/>
    <mergeCell ref="AB6:AF6"/>
    <mergeCell ref="D276:D289"/>
    <mergeCell ref="D248:D261"/>
    <mergeCell ref="B8:B149"/>
    <mergeCell ref="B150:B191"/>
    <mergeCell ref="B192:B261"/>
    <mergeCell ref="B262:B289"/>
    <mergeCell ref="C8:C19"/>
    <mergeCell ref="C20:C26"/>
    <mergeCell ref="C27:C37"/>
    <mergeCell ref="C38:C45"/>
    <mergeCell ref="C46:C53"/>
    <mergeCell ref="C54:C65"/>
    <mergeCell ref="C66:C79"/>
    <mergeCell ref="C80:C93"/>
    <mergeCell ref="C94:C107"/>
    <mergeCell ref="C108:C121"/>
    <mergeCell ref="C122:C135"/>
    <mergeCell ref="C136:C149"/>
    <mergeCell ref="C220:C233"/>
    <mergeCell ref="C234:C247"/>
    <mergeCell ref="C248:C261"/>
    <mergeCell ref="C262:C275"/>
    <mergeCell ref="C276:C289"/>
    <mergeCell ref="C150:C163"/>
    <mergeCell ref="C164:C177"/>
    <mergeCell ref="C178:C191"/>
    <mergeCell ref="C192:C205"/>
    <mergeCell ref="C206:C219"/>
    <mergeCell ref="E8:E19"/>
    <mergeCell ref="E20:E26"/>
    <mergeCell ref="E27:E37"/>
    <mergeCell ref="E38:E45"/>
    <mergeCell ref="E46:E53"/>
    <mergeCell ref="E54:E65"/>
    <mergeCell ref="E66:E79"/>
    <mergeCell ref="E80:E93"/>
    <mergeCell ref="D20:D26"/>
    <mergeCell ref="D27:D37"/>
    <mergeCell ref="D38:D45"/>
    <mergeCell ref="D46:D53"/>
    <mergeCell ref="D192:D205"/>
    <mergeCell ref="D206:D219"/>
    <mergeCell ref="D8:D19"/>
    <mergeCell ref="H35:H36"/>
    <mergeCell ref="H38:H39"/>
    <mergeCell ref="H41:H45"/>
    <mergeCell ref="E164:E177"/>
    <mergeCell ref="E178:E191"/>
    <mergeCell ref="E192:E205"/>
    <mergeCell ref="E206:E219"/>
    <mergeCell ref="E220:E233"/>
    <mergeCell ref="H8:H10"/>
    <mergeCell ref="H11:H15"/>
    <mergeCell ref="H16:H17"/>
    <mergeCell ref="H20:H21"/>
    <mergeCell ref="H22:H23"/>
    <mergeCell ref="H25:H26"/>
    <mergeCell ref="H27:H28"/>
    <mergeCell ref="H29:H30"/>
    <mergeCell ref="H31:H32"/>
    <mergeCell ref="D262:D275"/>
    <mergeCell ref="D178:D191"/>
    <mergeCell ref="D54:D65"/>
    <mergeCell ref="D66:D79"/>
    <mergeCell ref="D80:D93"/>
    <mergeCell ref="D94:D107"/>
    <mergeCell ref="D108:D121"/>
    <mergeCell ref="H46:H47"/>
    <mergeCell ref="H48:H49"/>
    <mergeCell ref="H50:H53"/>
    <mergeCell ref="H54:H56"/>
    <mergeCell ref="H57:H61"/>
    <mergeCell ref="E234:E247"/>
    <mergeCell ref="E248:E261"/>
    <mergeCell ref="E262:E275"/>
    <mergeCell ref="E94:E107"/>
    <mergeCell ref="D220:D233"/>
    <mergeCell ref="D234:D247"/>
    <mergeCell ref="D122:D135"/>
    <mergeCell ref="D136:D149"/>
    <mergeCell ref="D150:D163"/>
    <mergeCell ref="D164:D177"/>
    <mergeCell ref="E276:E289"/>
    <mergeCell ref="H84:H88"/>
    <mergeCell ref="H89:H90"/>
    <mergeCell ref="H94:H96"/>
    <mergeCell ref="H98:H102"/>
    <mergeCell ref="H103:H104"/>
    <mergeCell ref="H62:H63"/>
    <mergeCell ref="H66:H68"/>
    <mergeCell ref="H70:H74"/>
    <mergeCell ref="H75:H76"/>
    <mergeCell ref="H80:H82"/>
    <mergeCell ref="H136:H138"/>
    <mergeCell ref="H140:H144"/>
    <mergeCell ref="H145:H146"/>
    <mergeCell ref="H150:H152"/>
    <mergeCell ref="H108:H110"/>
    <mergeCell ref="H112:H116"/>
    <mergeCell ref="H117:H118"/>
    <mergeCell ref="H122:H124"/>
    <mergeCell ref="H126:H130"/>
    <mergeCell ref="E108:E121"/>
    <mergeCell ref="E122:E135"/>
    <mergeCell ref="E136:E149"/>
    <mergeCell ref="E150:E163"/>
    <mergeCell ref="K17:L17"/>
    <mergeCell ref="K18:L18"/>
    <mergeCell ref="K19:L19"/>
    <mergeCell ref="H259:H260"/>
    <mergeCell ref="H262:H264"/>
    <mergeCell ref="H265:H269"/>
    <mergeCell ref="H270:H271"/>
    <mergeCell ref="H273:H274"/>
    <mergeCell ref="H242:H243"/>
    <mergeCell ref="H245:H246"/>
    <mergeCell ref="H248:H250"/>
    <mergeCell ref="H251:H255"/>
    <mergeCell ref="H256:H257"/>
    <mergeCell ref="H223:H227"/>
    <mergeCell ref="H228:H229"/>
    <mergeCell ref="H231:H232"/>
    <mergeCell ref="H234:H236"/>
    <mergeCell ref="H237:H241"/>
    <mergeCell ref="H206:H208"/>
    <mergeCell ref="H209:H213"/>
    <mergeCell ref="H214:H215"/>
    <mergeCell ref="H217:H218"/>
    <mergeCell ref="H220:H222"/>
    <mergeCell ref="H189:H190"/>
    <mergeCell ref="K8:L8"/>
    <mergeCell ref="K9:L9"/>
    <mergeCell ref="K10:L10"/>
    <mergeCell ref="K11:L11"/>
    <mergeCell ref="K12:L12"/>
    <mergeCell ref="K13:L13"/>
    <mergeCell ref="K14:L14"/>
    <mergeCell ref="K15:L15"/>
    <mergeCell ref="K16:L16"/>
    <mergeCell ref="K20:L20"/>
    <mergeCell ref="K21:L21"/>
    <mergeCell ref="K22:L22"/>
    <mergeCell ref="K23:L23"/>
    <mergeCell ref="K24:L24"/>
    <mergeCell ref="H276:H278"/>
    <mergeCell ref="H279:H283"/>
    <mergeCell ref="H284:H285"/>
    <mergeCell ref="H287:H288"/>
    <mergeCell ref="H192:H194"/>
    <mergeCell ref="H195:H199"/>
    <mergeCell ref="H200:H201"/>
    <mergeCell ref="H203:H204"/>
    <mergeCell ref="H172:H173"/>
    <mergeCell ref="H175:H176"/>
    <mergeCell ref="H178:H180"/>
    <mergeCell ref="H181:H185"/>
    <mergeCell ref="H186:H187"/>
    <mergeCell ref="H153:H157"/>
    <mergeCell ref="H158:H159"/>
    <mergeCell ref="H161:H162"/>
    <mergeCell ref="H164:H166"/>
    <mergeCell ref="H167:H171"/>
    <mergeCell ref="H131:H132"/>
    <mergeCell ref="K30:L30"/>
    <mergeCell ref="K31:L31"/>
    <mergeCell ref="K32:L32"/>
    <mergeCell ref="K33:L33"/>
    <mergeCell ref="K34:L34"/>
    <mergeCell ref="K25:L25"/>
    <mergeCell ref="K26:L26"/>
    <mergeCell ref="K27:L27"/>
    <mergeCell ref="K28:L28"/>
    <mergeCell ref="K29:L29"/>
    <mergeCell ref="K40:L40"/>
    <mergeCell ref="K41:L41"/>
    <mergeCell ref="K42:L42"/>
    <mergeCell ref="K43:L43"/>
    <mergeCell ref="K44:L44"/>
    <mergeCell ref="K35:L35"/>
    <mergeCell ref="K36:L36"/>
    <mergeCell ref="K37:L37"/>
    <mergeCell ref="K38:L38"/>
    <mergeCell ref="K39:L39"/>
    <mergeCell ref="K50:L50"/>
    <mergeCell ref="K51:L51"/>
    <mergeCell ref="K52:L52"/>
    <mergeCell ref="K53:L53"/>
    <mergeCell ref="K54:L54"/>
    <mergeCell ref="K45:L45"/>
    <mergeCell ref="K46:L46"/>
    <mergeCell ref="K47:L47"/>
    <mergeCell ref="K48:L48"/>
    <mergeCell ref="K49:L49"/>
    <mergeCell ref="K60:L60"/>
    <mergeCell ref="K61:L61"/>
    <mergeCell ref="K62:L62"/>
    <mergeCell ref="K63:L63"/>
    <mergeCell ref="K64:L64"/>
    <mergeCell ref="K55:L55"/>
    <mergeCell ref="K56:L56"/>
    <mergeCell ref="K57:L57"/>
    <mergeCell ref="K58:L58"/>
    <mergeCell ref="K59:L59"/>
    <mergeCell ref="K70:L70"/>
    <mergeCell ref="K71:L71"/>
    <mergeCell ref="K72:L72"/>
    <mergeCell ref="K73:L73"/>
    <mergeCell ref="K74:L74"/>
    <mergeCell ref="K65:L65"/>
    <mergeCell ref="K66:L66"/>
    <mergeCell ref="K67:L67"/>
    <mergeCell ref="K68:L68"/>
    <mergeCell ref="K69:L69"/>
    <mergeCell ref="K80:L80"/>
    <mergeCell ref="K81:L81"/>
    <mergeCell ref="K82:L82"/>
    <mergeCell ref="K83:L83"/>
    <mergeCell ref="K84:L84"/>
    <mergeCell ref="K75:L75"/>
    <mergeCell ref="K76:L76"/>
    <mergeCell ref="K77:L77"/>
    <mergeCell ref="K78:L78"/>
    <mergeCell ref="K79:L79"/>
    <mergeCell ref="K90:L90"/>
    <mergeCell ref="K91:L91"/>
    <mergeCell ref="K92:L92"/>
    <mergeCell ref="K93:L93"/>
    <mergeCell ref="K94:L94"/>
    <mergeCell ref="K85:L85"/>
    <mergeCell ref="K86:L86"/>
    <mergeCell ref="K87:L87"/>
    <mergeCell ref="K88:L88"/>
    <mergeCell ref="K89:L89"/>
    <mergeCell ref="K100:L100"/>
    <mergeCell ref="K101:L101"/>
    <mergeCell ref="K102:L102"/>
    <mergeCell ref="K103:L103"/>
    <mergeCell ref="K104:L104"/>
    <mergeCell ref="K95:L95"/>
    <mergeCell ref="K96:L96"/>
    <mergeCell ref="K97:L97"/>
    <mergeCell ref="K98:L98"/>
    <mergeCell ref="K99:L99"/>
    <mergeCell ref="K110:L110"/>
    <mergeCell ref="K111:L111"/>
    <mergeCell ref="K112:L112"/>
    <mergeCell ref="K113:L113"/>
    <mergeCell ref="K114:L114"/>
    <mergeCell ref="K105:L105"/>
    <mergeCell ref="K106:L106"/>
    <mergeCell ref="K107:L107"/>
    <mergeCell ref="K108:L108"/>
    <mergeCell ref="K109:L109"/>
    <mergeCell ref="K120:L120"/>
    <mergeCell ref="K121:L121"/>
    <mergeCell ref="K122:L122"/>
    <mergeCell ref="K123:L123"/>
    <mergeCell ref="K124:L124"/>
    <mergeCell ref="K115:L115"/>
    <mergeCell ref="K116:L116"/>
    <mergeCell ref="K117:L117"/>
    <mergeCell ref="K118:L118"/>
    <mergeCell ref="K119:L119"/>
    <mergeCell ref="K130:L130"/>
    <mergeCell ref="K131:L131"/>
    <mergeCell ref="K132:L132"/>
    <mergeCell ref="K133:L133"/>
    <mergeCell ref="K134:L134"/>
    <mergeCell ref="K125:L125"/>
    <mergeCell ref="K126:L126"/>
    <mergeCell ref="K127:L127"/>
    <mergeCell ref="K128:L128"/>
    <mergeCell ref="K129:L129"/>
    <mergeCell ref="K140:L140"/>
    <mergeCell ref="K141:L141"/>
    <mergeCell ref="K142:L142"/>
    <mergeCell ref="K143:L143"/>
    <mergeCell ref="K144:L144"/>
    <mergeCell ref="K135:L135"/>
    <mergeCell ref="K136:L136"/>
    <mergeCell ref="K137:L137"/>
    <mergeCell ref="K138:L138"/>
    <mergeCell ref="K139:L139"/>
    <mergeCell ref="K150:L150"/>
    <mergeCell ref="K151:L151"/>
    <mergeCell ref="K152:L152"/>
    <mergeCell ref="K153:L153"/>
    <mergeCell ref="K154:L154"/>
    <mergeCell ref="K145:L145"/>
    <mergeCell ref="K146:L146"/>
    <mergeCell ref="K147:L147"/>
    <mergeCell ref="K148:L148"/>
    <mergeCell ref="K149:L149"/>
    <mergeCell ref="K160:L160"/>
    <mergeCell ref="K161:L161"/>
    <mergeCell ref="K162:L162"/>
    <mergeCell ref="K163:L163"/>
    <mergeCell ref="K164:L164"/>
    <mergeCell ref="K155:L155"/>
    <mergeCell ref="K156:L156"/>
    <mergeCell ref="K157:L157"/>
    <mergeCell ref="K158:L158"/>
    <mergeCell ref="K159:L159"/>
    <mergeCell ref="K170:L170"/>
    <mergeCell ref="K171:L171"/>
    <mergeCell ref="K172:L172"/>
    <mergeCell ref="K173:L173"/>
    <mergeCell ref="K174:L174"/>
    <mergeCell ref="K165:L165"/>
    <mergeCell ref="K166:L166"/>
    <mergeCell ref="K167:L167"/>
    <mergeCell ref="K168:L168"/>
    <mergeCell ref="K169:L169"/>
    <mergeCell ref="K180:L180"/>
    <mergeCell ref="K181:L181"/>
    <mergeCell ref="K182:L182"/>
    <mergeCell ref="K183:L183"/>
    <mergeCell ref="K184:L184"/>
    <mergeCell ref="K175:L175"/>
    <mergeCell ref="K176:L176"/>
    <mergeCell ref="K177:L177"/>
    <mergeCell ref="K178:L178"/>
    <mergeCell ref="K179:L179"/>
    <mergeCell ref="K190:L190"/>
    <mergeCell ref="K191:L191"/>
    <mergeCell ref="K192:L192"/>
    <mergeCell ref="K193:L193"/>
    <mergeCell ref="K194:L194"/>
    <mergeCell ref="K185:L185"/>
    <mergeCell ref="K186:L186"/>
    <mergeCell ref="K187:L187"/>
    <mergeCell ref="K188:L188"/>
    <mergeCell ref="K189:L189"/>
    <mergeCell ref="K200:L200"/>
    <mergeCell ref="K201:L201"/>
    <mergeCell ref="K202:L202"/>
    <mergeCell ref="K203:L203"/>
    <mergeCell ref="K204:L204"/>
    <mergeCell ref="K195:L195"/>
    <mergeCell ref="K196:L196"/>
    <mergeCell ref="K197:L197"/>
    <mergeCell ref="K198:L198"/>
    <mergeCell ref="K199:L199"/>
    <mergeCell ref="K210:L210"/>
    <mergeCell ref="K211:L211"/>
    <mergeCell ref="K212:L212"/>
    <mergeCell ref="K213:L213"/>
    <mergeCell ref="K214:L214"/>
    <mergeCell ref="K205:L205"/>
    <mergeCell ref="K206:L206"/>
    <mergeCell ref="K207:L207"/>
    <mergeCell ref="K208:L208"/>
    <mergeCell ref="K209:L209"/>
    <mergeCell ref="K220:L220"/>
    <mergeCell ref="K221:L221"/>
    <mergeCell ref="K222:L222"/>
    <mergeCell ref="K223:L223"/>
    <mergeCell ref="K224:L224"/>
    <mergeCell ref="K215:L215"/>
    <mergeCell ref="K216:L216"/>
    <mergeCell ref="K217:L217"/>
    <mergeCell ref="K218:L218"/>
    <mergeCell ref="K219:L219"/>
    <mergeCell ref="K230:L230"/>
    <mergeCell ref="K231:L231"/>
    <mergeCell ref="K232:L232"/>
    <mergeCell ref="K233:L233"/>
    <mergeCell ref="K234:L234"/>
    <mergeCell ref="K225:L225"/>
    <mergeCell ref="K226:L226"/>
    <mergeCell ref="K227:L227"/>
    <mergeCell ref="K228:L228"/>
    <mergeCell ref="K229:L229"/>
    <mergeCell ref="K240:L240"/>
    <mergeCell ref="K241:L241"/>
    <mergeCell ref="K242:L242"/>
    <mergeCell ref="K243:L243"/>
    <mergeCell ref="K244:L244"/>
    <mergeCell ref="K235:L235"/>
    <mergeCell ref="K236:L236"/>
    <mergeCell ref="K237:L237"/>
    <mergeCell ref="K238:L238"/>
    <mergeCell ref="K239:L239"/>
    <mergeCell ref="K250:L250"/>
    <mergeCell ref="K251:L251"/>
    <mergeCell ref="K252:L252"/>
    <mergeCell ref="K253:L253"/>
    <mergeCell ref="K254:L254"/>
    <mergeCell ref="K245:L245"/>
    <mergeCell ref="K246:L246"/>
    <mergeCell ref="K247:L247"/>
    <mergeCell ref="K248:L248"/>
    <mergeCell ref="K249:L249"/>
    <mergeCell ref="K260:L260"/>
    <mergeCell ref="K261:L261"/>
    <mergeCell ref="K262:L262"/>
    <mergeCell ref="K263:L263"/>
    <mergeCell ref="K264:L264"/>
    <mergeCell ref="K255:L255"/>
    <mergeCell ref="K256:L256"/>
    <mergeCell ref="K257:L257"/>
    <mergeCell ref="K258:L258"/>
    <mergeCell ref="K259:L259"/>
    <mergeCell ref="K270:L270"/>
    <mergeCell ref="K271:L271"/>
    <mergeCell ref="K272:L272"/>
    <mergeCell ref="K273:L273"/>
    <mergeCell ref="K274:L274"/>
    <mergeCell ref="K265:L265"/>
    <mergeCell ref="K266:L266"/>
    <mergeCell ref="K267:L267"/>
    <mergeCell ref="K268:L268"/>
    <mergeCell ref="K269:L269"/>
    <mergeCell ref="K280:L280"/>
    <mergeCell ref="K281:L281"/>
    <mergeCell ref="K282:L282"/>
    <mergeCell ref="K283:L283"/>
    <mergeCell ref="K284:L284"/>
    <mergeCell ref="K275:L275"/>
    <mergeCell ref="K276:L276"/>
    <mergeCell ref="K277:L277"/>
    <mergeCell ref="K278:L278"/>
    <mergeCell ref="K279:L279"/>
    <mergeCell ref="K295:L295"/>
    <mergeCell ref="K290:L290"/>
    <mergeCell ref="K291:L291"/>
    <mergeCell ref="K292:L292"/>
    <mergeCell ref="K293:L293"/>
    <mergeCell ref="K294:L294"/>
    <mergeCell ref="K285:L285"/>
    <mergeCell ref="K286:L286"/>
    <mergeCell ref="K287:L287"/>
    <mergeCell ref="K288:L288"/>
    <mergeCell ref="K289:L289"/>
  </mergeCells>
  <conditionalFormatting sqref="M8 M290 M293">
    <cfRule type="containsText" dxfId="2325" priority="2379" operator="containsText" text="V">
      <formula>NOT(ISERROR(SEARCH("V",M8)))</formula>
    </cfRule>
    <cfRule type="containsText" dxfId="2324" priority="2380" operator="containsText" text="IV">
      <formula>NOT(ISERROR(SEARCH("IV",M8)))</formula>
    </cfRule>
  </conditionalFormatting>
  <conditionalFormatting sqref="M9 M54 M291 M294 M12 M15 M18 M57 M60 M63">
    <cfRule type="containsText" dxfId="2323" priority="2329" operator="containsText" text="V">
      <formula>NOT(ISERROR(SEARCH("V",M9)))</formula>
    </cfRule>
    <cfRule type="containsText" dxfId="2322" priority="2330" operator="containsText" text="IV">
      <formula>NOT(ISERROR(SEARCH("IV",M9)))</formula>
    </cfRule>
  </conditionalFormatting>
  <conditionalFormatting sqref="M64 M292 M295">
    <cfRule type="containsText" dxfId="2321" priority="2327" operator="containsText" text="V">
      <formula>NOT(ISERROR(SEARCH("V",M64)))</formula>
    </cfRule>
    <cfRule type="containsText" dxfId="2320" priority="2328" operator="containsText" text="IV">
      <formula>NOT(ISERROR(SEARCH("IV",M64)))</formula>
    </cfRule>
  </conditionalFormatting>
  <conditionalFormatting sqref="M10">
    <cfRule type="containsText" dxfId="2319" priority="2325" operator="containsText" text="V">
      <formula>NOT(ISERROR(SEARCH("V",M10)))</formula>
    </cfRule>
    <cfRule type="containsText" dxfId="2318" priority="2326" operator="containsText" text="IV">
      <formula>NOT(ISERROR(SEARCH("IV",M10)))</formula>
    </cfRule>
  </conditionalFormatting>
  <conditionalFormatting sqref="M11">
    <cfRule type="containsText" dxfId="2317" priority="2323" operator="containsText" text="V">
      <formula>NOT(ISERROR(SEARCH("V",M11)))</formula>
    </cfRule>
    <cfRule type="containsText" dxfId="2316" priority="2324" operator="containsText" text="IV">
      <formula>NOT(ISERROR(SEARCH("IV",M11)))</formula>
    </cfRule>
  </conditionalFormatting>
  <conditionalFormatting sqref="M13">
    <cfRule type="containsText" dxfId="2315" priority="2321" operator="containsText" text="V">
      <formula>NOT(ISERROR(SEARCH("V",M13)))</formula>
    </cfRule>
    <cfRule type="containsText" dxfId="2314" priority="2322" operator="containsText" text="IV">
      <formula>NOT(ISERROR(SEARCH("IV",M13)))</formula>
    </cfRule>
  </conditionalFormatting>
  <conditionalFormatting sqref="M14">
    <cfRule type="containsText" dxfId="2313" priority="2319" operator="containsText" text="V">
      <formula>NOT(ISERROR(SEARCH("V",M14)))</formula>
    </cfRule>
    <cfRule type="containsText" dxfId="2312" priority="2320" operator="containsText" text="IV">
      <formula>NOT(ISERROR(SEARCH("IV",M14)))</formula>
    </cfRule>
  </conditionalFormatting>
  <conditionalFormatting sqref="M16">
    <cfRule type="containsText" dxfId="2311" priority="2317" operator="containsText" text="V">
      <formula>NOT(ISERROR(SEARCH("V",M16)))</formula>
    </cfRule>
    <cfRule type="containsText" dxfId="2310" priority="2318" operator="containsText" text="IV">
      <formula>NOT(ISERROR(SEARCH("IV",M16)))</formula>
    </cfRule>
  </conditionalFormatting>
  <conditionalFormatting sqref="M17">
    <cfRule type="containsText" dxfId="2309" priority="2315" operator="containsText" text="V">
      <formula>NOT(ISERROR(SEARCH("V",M17)))</formula>
    </cfRule>
    <cfRule type="containsText" dxfId="2308" priority="2316" operator="containsText" text="IV">
      <formula>NOT(ISERROR(SEARCH("IV",M17)))</formula>
    </cfRule>
  </conditionalFormatting>
  <conditionalFormatting sqref="M19">
    <cfRule type="containsText" dxfId="2307" priority="2313" operator="containsText" text="V">
      <formula>NOT(ISERROR(SEARCH("V",M19)))</formula>
    </cfRule>
    <cfRule type="containsText" dxfId="2306" priority="2314" operator="containsText" text="IV">
      <formula>NOT(ISERROR(SEARCH("IV",M19)))</formula>
    </cfRule>
  </conditionalFormatting>
  <conditionalFormatting sqref="M20">
    <cfRule type="containsText" dxfId="2305" priority="2311" operator="containsText" text="V">
      <formula>NOT(ISERROR(SEARCH("V",M20)))</formula>
    </cfRule>
    <cfRule type="containsText" dxfId="2304" priority="2312" operator="containsText" text="IV">
      <formula>NOT(ISERROR(SEARCH("IV",M20)))</formula>
    </cfRule>
  </conditionalFormatting>
  <conditionalFormatting sqref="M21">
    <cfRule type="containsText" dxfId="2303" priority="2309" operator="containsText" text="V">
      <formula>NOT(ISERROR(SEARCH("V",M21)))</formula>
    </cfRule>
    <cfRule type="containsText" dxfId="2302" priority="2310" operator="containsText" text="IV">
      <formula>NOT(ISERROR(SEARCH("IV",M21)))</formula>
    </cfRule>
  </conditionalFormatting>
  <conditionalFormatting sqref="M22">
    <cfRule type="containsText" dxfId="2301" priority="2307" operator="containsText" text="V">
      <formula>NOT(ISERROR(SEARCH("V",M22)))</formula>
    </cfRule>
    <cfRule type="containsText" dxfId="2300" priority="2308" operator="containsText" text="IV">
      <formula>NOT(ISERROR(SEARCH("IV",M22)))</formula>
    </cfRule>
  </conditionalFormatting>
  <conditionalFormatting sqref="M23">
    <cfRule type="containsText" dxfId="2299" priority="2305" operator="containsText" text="V">
      <formula>NOT(ISERROR(SEARCH("V",M23)))</formula>
    </cfRule>
    <cfRule type="containsText" dxfId="2298" priority="2306" operator="containsText" text="IV">
      <formula>NOT(ISERROR(SEARCH("IV",M23)))</formula>
    </cfRule>
  </conditionalFormatting>
  <conditionalFormatting sqref="M24">
    <cfRule type="containsText" dxfId="2297" priority="2303" operator="containsText" text="V">
      <formula>NOT(ISERROR(SEARCH("V",M24)))</formula>
    </cfRule>
    <cfRule type="containsText" dxfId="2296" priority="2304" operator="containsText" text="IV">
      <formula>NOT(ISERROR(SEARCH("IV",M24)))</formula>
    </cfRule>
  </conditionalFormatting>
  <conditionalFormatting sqref="M25">
    <cfRule type="containsText" dxfId="2295" priority="2301" operator="containsText" text="V">
      <formula>NOT(ISERROR(SEARCH("V",M25)))</formula>
    </cfRule>
    <cfRule type="containsText" dxfId="2294" priority="2302" operator="containsText" text="IV">
      <formula>NOT(ISERROR(SEARCH("IV",M25)))</formula>
    </cfRule>
  </conditionalFormatting>
  <conditionalFormatting sqref="M26">
    <cfRule type="containsText" dxfId="2293" priority="2299" operator="containsText" text="V">
      <formula>NOT(ISERROR(SEARCH("V",M26)))</formula>
    </cfRule>
    <cfRule type="containsText" dxfId="2292" priority="2300" operator="containsText" text="IV">
      <formula>NOT(ISERROR(SEARCH("IV",M26)))</formula>
    </cfRule>
  </conditionalFormatting>
  <conditionalFormatting sqref="M27">
    <cfRule type="containsText" dxfId="2291" priority="2297" operator="containsText" text="V">
      <formula>NOT(ISERROR(SEARCH("V",M27)))</formula>
    </cfRule>
    <cfRule type="containsText" dxfId="2290" priority="2298" operator="containsText" text="IV">
      <formula>NOT(ISERROR(SEARCH("IV",M27)))</formula>
    </cfRule>
  </conditionalFormatting>
  <conditionalFormatting sqref="M28">
    <cfRule type="containsText" dxfId="2289" priority="2295" operator="containsText" text="V">
      <formula>NOT(ISERROR(SEARCH("V",M28)))</formula>
    </cfRule>
    <cfRule type="containsText" dxfId="2288" priority="2296" operator="containsText" text="IV">
      <formula>NOT(ISERROR(SEARCH("IV",M28)))</formula>
    </cfRule>
  </conditionalFormatting>
  <conditionalFormatting sqref="M29">
    <cfRule type="containsText" dxfId="2287" priority="2293" operator="containsText" text="V">
      <formula>NOT(ISERROR(SEARCH("V",M29)))</formula>
    </cfRule>
    <cfRule type="containsText" dxfId="2286" priority="2294" operator="containsText" text="IV">
      <formula>NOT(ISERROR(SEARCH("IV",M29)))</formula>
    </cfRule>
  </conditionalFormatting>
  <conditionalFormatting sqref="M30">
    <cfRule type="containsText" dxfId="2285" priority="2291" operator="containsText" text="V">
      <formula>NOT(ISERROR(SEARCH("V",M30)))</formula>
    </cfRule>
    <cfRule type="containsText" dxfId="2284" priority="2292" operator="containsText" text="IV">
      <formula>NOT(ISERROR(SEARCH("IV",M30)))</formula>
    </cfRule>
  </conditionalFormatting>
  <conditionalFormatting sqref="M31">
    <cfRule type="containsText" dxfId="2283" priority="2289" operator="containsText" text="V">
      <formula>NOT(ISERROR(SEARCH("V",M31)))</formula>
    </cfRule>
    <cfRule type="containsText" dxfId="2282" priority="2290" operator="containsText" text="IV">
      <formula>NOT(ISERROR(SEARCH("IV",M31)))</formula>
    </cfRule>
  </conditionalFormatting>
  <conditionalFormatting sqref="M32">
    <cfRule type="containsText" dxfId="2281" priority="2287" operator="containsText" text="V">
      <formula>NOT(ISERROR(SEARCH("V",M32)))</formula>
    </cfRule>
    <cfRule type="containsText" dxfId="2280" priority="2288" operator="containsText" text="IV">
      <formula>NOT(ISERROR(SEARCH("IV",M32)))</formula>
    </cfRule>
  </conditionalFormatting>
  <conditionalFormatting sqref="M33">
    <cfRule type="containsText" dxfId="2279" priority="2285" operator="containsText" text="V">
      <formula>NOT(ISERROR(SEARCH("V",M33)))</formula>
    </cfRule>
    <cfRule type="containsText" dxfId="2278" priority="2286" operator="containsText" text="IV">
      <formula>NOT(ISERROR(SEARCH("IV",M33)))</formula>
    </cfRule>
  </conditionalFormatting>
  <conditionalFormatting sqref="M34">
    <cfRule type="containsText" dxfId="2277" priority="2283" operator="containsText" text="V">
      <formula>NOT(ISERROR(SEARCH("V",M34)))</formula>
    </cfRule>
    <cfRule type="containsText" dxfId="2276" priority="2284" operator="containsText" text="IV">
      <formula>NOT(ISERROR(SEARCH("IV",M34)))</formula>
    </cfRule>
  </conditionalFormatting>
  <conditionalFormatting sqref="M35">
    <cfRule type="containsText" dxfId="2275" priority="2281" operator="containsText" text="V">
      <formula>NOT(ISERROR(SEARCH("V",M35)))</formula>
    </cfRule>
    <cfRule type="containsText" dxfId="2274" priority="2282" operator="containsText" text="IV">
      <formula>NOT(ISERROR(SEARCH("IV",M35)))</formula>
    </cfRule>
  </conditionalFormatting>
  <conditionalFormatting sqref="M36">
    <cfRule type="containsText" dxfId="2273" priority="2279" operator="containsText" text="V">
      <formula>NOT(ISERROR(SEARCH("V",M36)))</formula>
    </cfRule>
    <cfRule type="containsText" dxfId="2272" priority="2280" operator="containsText" text="IV">
      <formula>NOT(ISERROR(SEARCH("IV",M36)))</formula>
    </cfRule>
  </conditionalFormatting>
  <conditionalFormatting sqref="M37">
    <cfRule type="containsText" dxfId="2271" priority="2277" operator="containsText" text="V">
      <formula>NOT(ISERROR(SEARCH("V",M37)))</formula>
    </cfRule>
    <cfRule type="containsText" dxfId="2270" priority="2278" operator="containsText" text="IV">
      <formula>NOT(ISERROR(SEARCH("IV",M37)))</formula>
    </cfRule>
  </conditionalFormatting>
  <conditionalFormatting sqref="M38">
    <cfRule type="containsText" dxfId="2269" priority="2275" operator="containsText" text="V">
      <formula>NOT(ISERROR(SEARCH("V",M38)))</formula>
    </cfRule>
    <cfRule type="containsText" dxfId="2268" priority="2276" operator="containsText" text="IV">
      <formula>NOT(ISERROR(SEARCH("IV",M38)))</formula>
    </cfRule>
  </conditionalFormatting>
  <conditionalFormatting sqref="M39">
    <cfRule type="containsText" dxfId="2267" priority="2273" operator="containsText" text="V">
      <formula>NOT(ISERROR(SEARCH("V",M39)))</formula>
    </cfRule>
    <cfRule type="containsText" dxfId="2266" priority="2274" operator="containsText" text="IV">
      <formula>NOT(ISERROR(SEARCH("IV",M39)))</formula>
    </cfRule>
  </conditionalFormatting>
  <conditionalFormatting sqref="M40">
    <cfRule type="containsText" dxfId="2265" priority="2271" operator="containsText" text="V">
      <formula>NOT(ISERROR(SEARCH("V",M40)))</formula>
    </cfRule>
    <cfRule type="containsText" dxfId="2264" priority="2272" operator="containsText" text="IV">
      <formula>NOT(ISERROR(SEARCH("IV",M40)))</formula>
    </cfRule>
  </conditionalFormatting>
  <conditionalFormatting sqref="M41">
    <cfRule type="containsText" dxfId="2263" priority="2269" operator="containsText" text="V">
      <formula>NOT(ISERROR(SEARCH("V",M41)))</formula>
    </cfRule>
    <cfRule type="containsText" dxfId="2262" priority="2270" operator="containsText" text="IV">
      <formula>NOT(ISERROR(SEARCH("IV",M41)))</formula>
    </cfRule>
  </conditionalFormatting>
  <conditionalFormatting sqref="M42">
    <cfRule type="containsText" dxfId="2261" priority="2267" operator="containsText" text="V">
      <formula>NOT(ISERROR(SEARCH("V",M42)))</formula>
    </cfRule>
    <cfRule type="containsText" dxfId="2260" priority="2268" operator="containsText" text="IV">
      <formula>NOT(ISERROR(SEARCH("IV",M42)))</formula>
    </cfRule>
  </conditionalFormatting>
  <conditionalFormatting sqref="M43">
    <cfRule type="containsText" dxfId="2259" priority="2265" operator="containsText" text="V">
      <formula>NOT(ISERROR(SEARCH("V",M43)))</formula>
    </cfRule>
    <cfRule type="containsText" dxfId="2258" priority="2266" operator="containsText" text="IV">
      <formula>NOT(ISERROR(SEARCH("IV",M43)))</formula>
    </cfRule>
  </conditionalFormatting>
  <conditionalFormatting sqref="M44">
    <cfRule type="containsText" dxfId="2257" priority="2263" operator="containsText" text="V">
      <formula>NOT(ISERROR(SEARCH("V",M44)))</formula>
    </cfRule>
    <cfRule type="containsText" dxfId="2256" priority="2264" operator="containsText" text="IV">
      <formula>NOT(ISERROR(SEARCH("IV",M44)))</formula>
    </cfRule>
  </conditionalFormatting>
  <conditionalFormatting sqref="M45">
    <cfRule type="containsText" dxfId="2255" priority="2261" operator="containsText" text="V">
      <formula>NOT(ISERROR(SEARCH("V",M45)))</formula>
    </cfRule>
    <cfRule type="containsText" dxfId="2254" priority="2262" operator="containsText" text="IV">
      <formula>NOT(ISERROR(SEARCH("IV",M45)))</formula>
    </cfRule>
  </conditionalFormatting>
  <conditionalFormatting sqref="M46">
    <cfRule type="containsText" dxfId="2253" priority="2259" operator="containsText" text="V">
      <formula>NOT(ISERROR(SEARCH("V",M46)))</formula>
    </cfRule>
    <cfRule type="containsText" dxfId="2252" priority="2260" operator="containsText" text="IV">
      <formula>NOT(ISERROR(SEARCH("IV",M46)))</formula>
    </cfRule>
  </conditionalFormatting>
  <conditionalFormatting sqref="M47">
    <cfRule type="containsText" dxfId="2251" priority="2257" operator="containsText" text="V">
      <formula>NOT(ISERROR(SEARCH("V",M47)))</formula>
    </cfRule>
    <cfRule type="containsText" dxfId="2250" priority="2258" operator="containsText" text="IV">
      <formula>NOT(ISERROR(SEARCH("IV",M47)))</formula>
    </cfRule>
  </conditionalFormatting>
  <conditionalFormatting sqref="M48">
    <cfRule type="containsText" dxfId="2249" priority="2255" operator="containsText" text="V">
      <formula>NOT(ISERROR(SEARCH("V",M48)))</formula>
    </cfRule>
    <cfRule type="containsText" dxfId="2248" priority="2256" operator="containsText" text="IV">
      <formula>NOT(ISERROR(SEARCH("IV",M48)))</formula>
    </cfRule>
  </conditionalFormatting>
  <conditionalFormatting sqref="M49">
    <cfRule type="containsText" dxfId="2247" priority="2253" operator="containsText" text="V">
      <formula>NOT(ISERROR(SEARCH("V",M49)))</formula>
    </cfRule>
    <cfRule type="containsText" dxfId="2246" priority="2254" operator="containsText" text="IV">
      <formula>NOT(ISERROR(SEARCH("IV",M49)))</formula>
    </cfRule>
  </conditionalFormatting>
  <conditionalFormatting sqref="M50">
    <cfRule type="containsText" dxfId="2245" priority="2251" operator="containsText" text="V">
      <formula>NOT(ISERROR(SEARCH("V",M50)))</formula>
    </cfRule>
    <cfRule type="containsText" dxfId="2244" priority="2252" operator="containsText" text="IV">
      <formula>NOT(ISERROR(SEARCH("IV",M50)))</formula>
    </cfRule>
  </conditionalFormatting>
  <conditionalFormatting sqref="M51">
    <cfRule type="containsText" dxfId="2243" priority="2249" operator="containsText" text="V">
      <formula>NOT(ISERROR(SEARCH("V",M51)))</formula>
    </cfRule>
    <cfRule type="containsText" dxfId="2242" priority="2250" operator="containsText" text="IV">
      <formula>NOT(ISERROR(SEARCH("IV",M51)))</formula>
    </cfRule>
  </conditionalFormatting>
  <conditionalFormatting sqref="M52">
    <cfRule type="containsText" dxfId="2241" priority="2247" operator="containsText" text="V">
      <formula>NOT(ISERROR(SEARCH("V",M52)))</formula>
    </cfRule>
    <cfRule type="containsText" dxfId="2240" priority="2248" operator="containsText" text="IV">
      <formula>NOT(ISERROR(SEARCH("IV",M52)))</formula>
    </cfRule>
  </conditionalFormatting>
  <conditionalFormatting sqref="M53">
    <cfRule type="containsText" dxfId="2239" priority="2245" operator="containsText" text="V">
      <formula>NOT(ISERROR(SEARCH("V",M53)))</formula>
    </cfRule>
    <cfRule type="containsText" dxfId="2238" priority="2246" operator="containsText" text="IV">
      <formula>NOT(ISERROR(SEARCH("IV",M53)))</formula>
    </cfRule>
  </conditionalFormatting>
  <conditionalFormatting sqref="M55">
    <cfRule type="containsText" dxfId="2237" priority="2243" operator="containsText" text="V">
      <formula>NOT(ISERROR(SEARCH("V",M55)))</formula>
    </cfRule>
    <cfRule type="containsText" dxfId="2236" priority="2244" operator="containsText" text="IV">
      <formula>NOT(ISERROR(SEARCH("IV",M55)))</formula>
    </cfRule>
  </conditionalFormatting>
  <conditionalFormatting sqref="M56">
    <cfRule type="containsText" dxfId="2235" priority="2241" operator="containsText" text="V">
      <formula>NOT(ISERROR(SEARCH("V",M56)))</formula>
    </cfRule>
    <cfRule type="containsText" dxfId="2234" priority="2242" operator="containsText" text="IV">
      <formula>NOT(ISERROR(SEARCH("IV",M56)))</formula>
    </cfRule>
  </conditionalFormatting>
  <conditionalFormatting sqref="M58">
    <cfRule type="containsText" dxfId="2233" priority="2239" operator="containsText" text="V">
      <formula>NOT(ISERROR(SEARCH("V",M58)))</formula>
    </cfRule>
    <cfRule type="containsText" dxfId="2232" priority="2240" operator="containsText" text="IV">
      <formula>NOT(ISERROR(SEARCH("IV",M58)))</formula>
    </cfRule>
  </conditionalFormatting>
  <conditionalFormatting sqref="M59">
    <cfRule type="containsText" dxfId="2231" priority="2237" operator="containsText" text="V">
      <formula>NOT(ISERROR(SEARCH("V",M59)))</formula>
    </cfRule>
    <cfRule type="containsText" dxfId="2230" priority="2238" operator="containsText" text="IV">
      <formula>NOT(ISERROR(SEARCH("IV",M59)))</formula>
    </cfRule>
  </conditionalFormatting>
  <conditionalFormatting sqref="M61">
    <cfRule type="containsText" dxfId="2229" priority="2235" operator="containsText" text="V">
      <formula>NOT(ISERROR(SEARCH("V",M61)))</formula>
    </cfRule>
    <cfRule type="containsText" dxfId="2228" priority="2236" operator="containsText" text="IV">
      <formula>NOT(ISERROR(SEARCH("IV",M61)))</formula>
    </cfRule>
  </conditionalFormatting>
  <conditionalFormatting sqref="M62">
    <cfRule type="containsText" dxfId="2227" priority="2233" operator="containsText" text="V">
      <formula>NOT(ISERROR(SEARCH("V",M62)))</formula>
    </cfRule>
    <cfRule type="containsText" dxfId="2226" priority="2234" operator="containsText" text="IV">
      <formula>NOT(ISERROR(SEARCH("IV",M62)))</formula>
    </cfRule>
  </conditionalFormatting>
  <conditionalFormatting sqref="M65">
    <cfRule type="containsText" dxfId="2225" priority="2231" operator="containsText" text="V">
      <formula>NOT(ISERROR(SEARCH("V",M65)))</formula>
    </cfRule>
    <cfRule type="containsText" dxfId="2224" priority="2232" operator="containsText" text="IV">
      <formula>NOT(ISERROR(SEARCH("IV",M65)))</formula>
    </cfRule>
  </conditionalFormatting>
  <conditionalFormatting sqref="M66">
    <cfRule type="containsText" dxfId="2223" priority="2229" operator="containsText" text="V">
      <formula>NOT(ISERROR(SEARCH("V",M66)))</formula>
    </cfRule>
    <cfRule type="containsText" dxfId="2222" priority="2230" operator="containsText" text="IV">
      <formula>NOT(ISERROR(SEARCH("IV",M66)))</formula>
    </cfRule>
  </conditionalFormatting>
  <conditionalFormatting sqref="M67">
    <cfRule type="containsText" dxfId="2221" priority="2227" operator="containsText" text="V">
      <formula>NOT(ISERROR(SEARCH("V",M67)))</formula>
    </cfRule>
    <cfRule type="containsText" dxfId="2220" priority="2228" operator="containsText" text="IV">
      <formula>NOT(ISERROR(SEARCH("IV",M67)))</formula>
    </cfRule>
  </conditionalFormatting>
  <conditionalFormatting sqref="M68">
    <cfRule type="containsText" dxfId="2219" priority="2225" operator="containsText" text="V">
      <formula>NOT(ISERROR(SEARCH("V",M68)))</formula>
    </cfRule>
    <cfRule type="containsText" dxfId="2218" priority="2226" operator="containsText" text="IV">
      <formula>NOT(ISERROR(SEARCH("IV",M68)))</formula>
    </cfRule>
  </conditionalFormatting>
  <conditionalFormatting sqref="M69">
    <cfRule type="containsText" dxfId="2217" priority="2223" operator="containsText" text="V">
      <formula>NOT(ISERROR(SEARCH("V",M69)))</formula>
    </cfRule>
    <cfRule type="containsText" dxfId="2216" priority="2224" operator="containsText" text="IV">
      <formula>NOT(ISERROR(SEARCH("IV",M69)))</formula>
    </cfRule>
  </conditionalFormatting>
  <conditionalFormatting sqref="M70">
    <cfRule type="containsText" dxfId="2215" priority="2221" operator="containsText" text="V">
      <formula>NOT(ISERROR(SEARCH("V",M70)))</formula>
    </cfRule>
    <cfRule type="containsText" dxfId="2214" priority="2222" operator="containsText" text="IV">
      <formula>NOT(ISERROR(SEARCH("IV",M70)))</formula>
    </cfRule>
  </conditionalFormatting>
  <conditionalFormatting sqref="M71">
    <cfRule type="containsText" dxfId="2213" priority="2219" operator="containsText" text="V">
      <formula>NOT(ISERROR(SEARCH("V",M71)))</formula>
    </cfRule>
    <cfRule type="containsText" dxfId="2212" priority="2220" operator="containsText" text="IV">
      <formula>NOT(ISERROR(SEARCH("IV",M71)))</formula>
    </cfRule>
  </conditionalFormatting>
  <conditionalFormatting sqref="M72">
    <cfRule type="containsText" dxfId="2211" priority="2217" operator="containsText" text="V">
      <formula>NOT(ISERROR(SEARCH("V",M72)))</formula>
    </cfRule>
    <cfRule type="containsText" dxfId="2210" priority="2218" operator="containsText" text="IV">
      <formula>NOT(ISERROR(SEARCH("IV",M72)))</formula>
    </cfRule>
  </conditionalFormatting>
  <conditionalFormatting sqref="M73">
    <cfRule type="containsText" dxfId="2209" priority="2215" operator="containsText" text="V">
      <formula>NOT(ISERROR(SEARCH("V",M73)))</formula>
    </cfRule>
    <cfRule type="containsText" dxfId="2208" priority="2216" operator="containsText" text="IV">
      <formula>NOT(ISERROR(SEARCH("IV",M73)))</formula>
    </cfRule>
  </conditionalFormatting>
  <conditionalFormatting sqref="M74">
    <cfRule type="containsText" dxfId="2207" priority="2213" operator="containsText" text="V">
      <formula>NOT(ISERROR(SEARCH("V",M74)))</formula>
    </cfRule>
    <cfRule type="containsText" dxfId="2206" priority="2214" operator="containsText" text="IV">
      <formula>NOT(ISERROR(SEARCH("IV",M74)))</formula>
    </cfRule>
  </conditionalFormatting>
  <conditionalFormatting sqref="M75">
    <cfRule type="containsText" dxfId="2205" priority="2211" operator="containsText" text="V">
      <formula>NOT(ISERROR(SEARCH("V",M75)))</formula>
    </cfRule>
    <cfRule type="containsText" dxfId="2204" priority="2212" operator="containsText" text="IV">
      <formula>NOT(ISERROR(SEARCH("IV",M75)))</formula>
    </cfRule>
  </conditionalFormatting>
  <conditionalFormatting sqref="M76">
    <cfRule type="containsText" dxfId="2203" priority="2209" operator="containsText" text="V">
      <formula>NOT(ISERROR(SEARCH("V",M76)))</formula>
    </cfRule>
    <cfRule type="containsText" dxfId="2202" priority="2210" operator="containsText" text="IV">
      <formula>NOT(ISERROR(SEARCH("IV",M76)))</formula>
    </cfRule>
  </conditionalFormatting>
  <conditionalFormatting sqref="M77">
    <cfRule type="containsText" dxfId="2201" priority="2207" operator="containsText" text="V">
      <formula>NOT(ISERROR(SEARCH("V",M77)))</formula>
    </cfRule>
    <cfRule type="containsText" dxfId="2200" priority="2208" operator="containsText" text="IV">
      <formula>NOT(ISERROR(SEARCH("IV",M77)))</formula>
    </cfRule>
  </conditionalFormatting>
  <conditionalFormatting sqref="M78">
    <cfRule type="containsText" dxfId="2199" priority="2205" operator="containsText" text="V">
      <formula>NOT(ISERROR(SEARCH("V",M78)))</formula>
    </cfRule>
    <cfRule type="containsText" dxfId="2198" priority="2206" operator="containsText" text="IV">
      <formula>NOT(ISERROR(SEARCH("IV",M78)))</formula>
    </cfRule>
  </conditionalFormatting>
  <conditionalFormatting sqref="M79">
    <cfRule type="containsText" dxfId="2197" priority="2203" operator="containsText" text="V">
      <formula>NOT(ISERROR(SEARCH("V",M79)))</formula>
    </cfRule>
    <cfRule type="containsText" dxfId="2196" priority="2204" operator="containsText" text="IV">
      <formula>NOT(ISERROR(SEARCH("IV",M79)))</formula>
    </cfRule>
  </conditionalFormatting>
  <conditionalFormatting sqref="M80">
    <cfRule type="containsText" dxfId="2195" priority="2201" operator="containsText" text="V">
      <formula>NOT(ISERROR(SEARCH("V",M80)))</formula>
    </cfRule>
    <cfRule type="containsText" dxfId="2194" priority="2202" operator="containsText" text="IV">
      <formula>NOT(ISERROR(SEARCH("IV",M80)))</formula>
    </cfRule>
  </conditionalFormatting>
  <conditionalFormatting sqref="M81">
    <cfRule type="containsText" dxfId="2193" priority="2199" operator="containsText" text="V">
      <formula>NOT(ISERROR(SEARCH("V",M81)))</formula>
    </cfRule>
    <cfRule type="containsText" dxfId="2192" priority="2200" operator="containsText" text="IV">
      <formula>NOT(ISERROR(SEARCH("IV",M81)))</formula>
    </cfRule>
  </conditionalFormatting>
  <conditionalFormatting sqref="M82">
    <cfRule type="containsText" dxfId="2191" priority="2197" operator="containsText" text="V">
      <formula>NOT(ISERROR(SEARCH("V",M82)))</formula>
    </cfRule>
    <cfRule type="containsText" dxfId="2190" priority="2198" operator="containsText" text="IV">
      <formula>NOT(ISERROR(SEARCH("IV",M82)))</formula>
    </cfRule>
  </conditionalFormatting>
  <conditionalFormatting sqref="M83">
    <cfRule type="containsText" dxfId="2189" priority="2195" operator="containsText" text="V">
      <formula>NOT(ISERROR(SEARCH("V",M83)))</formula>
    </cfRule>
    <cfRule type="containsText" dxfId="2188" priority="2196" operator="containsText" text="IV">
      <formula>NOT(ISERROR(SEARCH("IV",M83)))</formula>
    </cfRule>
  </conditionalFormatting>
  <conditionalFormatting sqref="M84">
    <cfRule type="containsText" dxfId="2187" priority="2193" operator="containsText" text="V">
      <formula>NOT(ISERROR(SEARCH("V",M84)))</formula>
    </cfRule>
    <cfRule type="containsText" dxfId="2186" priority="2194" operator="containsText" text="IV">
      <formula>NOT(ISERROR(SEARCH("IV",M84)))</formula>
    </cfRule>
  </conditionalFormatting>
  <conditionalFormatting sqref="M85">
    <cfRule type="containsText" dxfId="2185" priority="2191" operator="containsText" text="V">
      <formula>NOT(ISERROR(SEARCH("V",M85)))</formula>
    </cfRule>
    <cfRule type="containsText" dxfId="2184" priority="2192" operator="containsText" text="IV">
      <formula>NOT(ISERROR(SEARCH("IV",M85)))</formula>
    </cfRule>
  </conditionalFormatting>
  <conditionalFormatting sqref="M86">
    <cfRule type="containsText" dxfId="2183" priority="2189" operator="containsText" text="V">
      <formula>NOT(ISERROR(SEARCH("V",M86)))</formula>
    </cfRule>
    <cfRule type="containsText" dxfId="2182" priority="2190" operator="containsText" text="IV">
      <formula>NOT(ISERROR(SEARCH("IV",M86)))</formula>
    </cfRule>
  </conditionalFormatting>
  <conditionalFormatting sqref="M87">
    <cfRule type="containsText" dxfId="2181" priority="2187" operator="containsText" text="V">
      <formula>NOT(ISERROR(SEARCH("V",M87)))</formula>
    </cfRule>
    <cfRule type="containsText" dxfId="2180" priority="2188" operator="containsText" text="IV">
      <formula>NOT(ISERROR(SEARCH("IV",M87)))</formula>
    </cfRule>
  </conditionalFormatting>
  <conditionalFormatting sqref="M88">
    <cfRule type="containsText" dxfId="2179" priority="2185" operator="containsText" text="V">
      <formula>NOT(ISERROR(SEARCH("V",M88)))</formula>
    </cfRule>
    <cfRule type="containsText" dxfId="2178" priority="2186" operator="containsText" text="IV">
      <formula>NOT(ISERROR(SEARCH("IV",M88)))</formula>
    </cfRule>
  </conditionalFormatting>
  <conditionalFormatting sqref="M89">
    <cfRule type="containsText" dxfId="2177" priority="2183" operator="containsText" text="V">
      <formula>NOT(ISERROR(SEARCH("V",M89)))</formula>
    </cfRule>
    <cfRule type="containsText" dxfId="2176" priority="2184" operator="containsText" text="IV">
      <formula>NOT(ISERROR(SEARCH("IV",M89)))</formula>
    </cfRule>
  </conditionalFormatting>
  <conditionalFormatting sqref="M90">
    <cfRule type="containsText" dxfId="2175" priority="2181" operator="containsText" text="V">
      <formula>NOT(ISERROR(SEARCH("V",M90)))</formula>
    </cfRule>
    <cfRule type="containsText" dxfId="2174" priority="2182" operator="containsText" text="IV">
      <formula>NOT(ISERROR(SEARCH("IV",M90)))</formula>
    </cfRule>
  </conditionalFormatting>
  <conditionalFormatting sqref="M91">
    <cfRule type="containsText" dxfId="2173" priority="2179" operator="containsText" text="V">
      <formula>NOT(ISERROR(SEARCH("V",M91)))</formula>
    </cfRule>
    <cfRule type="containsText" dxfId="2172" priority="2180" operator="containsText" text="IV">
      <formula>NOT(ISERROR(SEARCH("IV",M91)))</formula>
    </cfRule>
  </conditionalFormatting>
  <conditionalFormatting sqref="M92">
    <cfRule type="containsText" dxfId="2171" priority="2177" operator="containsText" text="V">
      <formula>NOT(ISERROR(SEARCH("V",M92)))</formula>
    </cfRule>
    <cfRule type="containsText" dxfId="2170" priority="2178" operator="containsText" text="IV">
      <formula>NOT(ISERROR(SEARCH("IV",M92)))</formula>
    </cfRule>
  </conditionalFormatting>
  <conditionalFormatting sqref="M93">
    <cfRule type="containsText" dxfId="2169" priority="2175" operator="containsText" text="V">
      <formula>NOT(ISERROR(SEARCH("V",M93)))</formula>
    </cfRule>
    <cfRule type="containsText" dxfId="2168" priority="2176" operator="containsText" text="IV">
      <formula>NOT(ISERROR(SEARCH("IV",M93)))</formula>
    </cfRule>
  </conditionalFormatting>
  <conditionalFormatting sqref="M94">
    <cfRule type="containsText" dxfId="2167" priority="2173" operator="containsText" text="V">
      <formula>NOT(ISERROR(SEARCH("V",M94)))</formula>
    </cfRule>
    <cfRule type="containsText" dxfId="2166" priority="2174" operator="containsText" text="IV">
      <formula>NOT(ISERROR(SEARCH("IV",M94)))</formula>
    </cfRule>
  </conditionalFormatting>
  <conditionalFormatting sqref="M95">
    <cfRule type="containsText" dxfId="2165" priority="2171" operator="containsText" text="V">
      <formula>NOT(ISERROR(SEARCH("V",M95)))</formula>
    </cfRule>
    <cfRule type="containsText" dxfId="2164" priority="2172" operator="containsText" text="IV">
      <formula>NOT(ISERROR(SEARCH("IV",M95)))</formula>
    </cfRule>
  </conditionalFormatting>
  <conditionalFormatting sqref="M96">
    <cfRule type="containsText" dxfId="2163" priority="2169" operator="containsText" text="V">
      <formula>NOT(ISERROR(SEARCH("V",M96)))</formula>
    </cfRule>
    <cfRule type="containsText" dxfId="2162" priority="2170" operator="containsText" text="IV">
      <formula>NOT(ISERROR(SEARCH("IV",M96)))</formula>
    </cfRule>
  </conditionalFormatting>
  <conditionalFormatting sqref="M97">
    <cfRule type="containsText" dxfId="2161" priority="2167" operator="containsText" text="V">
      <formula>NOT(ISERROR(SEARCH("V",M97)))</formula>
    </cfRule>
    <cfRule type="containsText" dxfId="2160" priority="2168" operator="containsText" text="IV">
      <formula>NOT(ISERROR(SEARCH("IV",M97)))</formula>
    </cfRule>
  </conditionalFormatting>
  <conditionalFormatting sqref="M98">
    <cfRule type="containsText" dxfId="2159" priority="2165" operator="containsText" text="V">
      <formula>NOT(ISERROR(SEARCH("V",M98)))</formula>
    </cfRule>
    <cfRule type="containsText" dxfId="2158" priority="2166" operator="containsText" text="IV">
      <formula>NOT(ISERROR(SEARCH("IV",M98)))</formula>
    </cfRule>
  </conditionalFormatting>
  <conditionalFormatting sqref="M99">
    <cfRule type="containsText" dxfId="2157" priority="2163" operator="containsText" text="V">
      <formula>NOT(ISERROR(SEARCH("V",M99)))</formula>
    </cfRule>
    <cfRule type="containsText" dxfId="2156" priority="2164" operator="containsText" text="IV">
      <formula>NOT(ISERROR(SEARCH("IV",M99)))</formula>
    </cfRule>
  </conditionalFormatting>
  <conditionalFormatting sqref="M100">
    <cfRule type="containsText" dxfId="2155" priority="2161" operator="containsText" text="V">
      <formula>NOT(ISERROR(SEARCH("V",M100)))</formula>
    </cfRule>
    <cfRule type="containsText" dxfId="2154" priority="2162" operator="containsText" text="IV">
      <formula>NOT(ISERROR(SEARCH("IV",M100)))</formula>
    </cfRule>
  </conditionalFormatting>
  <conditionalFormatting sqref="M101">
    <cfRule type="containsText" dxfId="2153" priority="2159" operator="containsText" text="V">
      <formula>NOT(ISERROR(SEARCH("V",M101)))</formula>
    </cfRule>
    <cfRule type="containsText" dxfId="2152" priority="2160" operator="containsText" text="IV">
      <formula>NOT(ISERROR(SEARCH("IV",M101)))</formula>
    </cfRule>
  </conditionalFormatting>
  <conditionalFormatting sqref="M102">
    <cfRule type="containsText" dxfId="2151" priority="2157" operator="containsText" text="V">
      <formula>NOT(ISERROR(SEARCH("V",M102)))</formula>
    </cfRule>
    <cfRule type="containsText" dxfId="2150" priority="2158" operator="containsText" text="IV">
      <formula>NOT(ISERROR(SEARCH("IV",M102)))</formula>
    </cfRule>
  </conditionalFormatting>
  <conditionalFormatting sqref="M103">
    <cfRule type="containsText" dxfId="2149" priority="2155" operator="containsText" text="V">
      <formula>NOT(ISERROR(SEARCH("V",M103)))</formula>
    </cfRule>
    <cfRule type="containsText" dxfId="2148" priority="2156" operator="containsText" text="IV">
      <formula>NOT(ISERROR(SEARCH("IV",M103)))</formula>
    </cfRule>
  </conditionalFormatting>
  <conditionalFormatting sqref="M104">
    <cfRule type="containsText" dxfId="2147" priority="2153" operator="containsText" text="V">
      <formula>NOT(ISERROR(SEARCH("V",M104)))</formula>
    </cfRule>
    <cfRule type="containsText" dxfId="2146" priority="2154" operator="containsText" text="IV">
      <formula>NOT(ISERROR(SEARCH("IV",M104)))</formula>
    </cfRule>
  </conditionalFormatting>
  <conditionalFormatting sqref="M105">
    <cfRule type="containsText" dxfId="2145" priority="2151" operator="containsText" text="V">
      <formula>NOT(ISERROR(SEARCH("V",M105)))</formula>
    </cfRule>
    <cfRule type="containsText" dxfId="2144" priority="2152" operator="containsText" text="IV">
      <formula>NOT(ISERROR(SEARCH("IV",M105)))</formula>
    </cfRule>
  </conditionalFormatting>
  <conditionalFormatting sqref="M106">
    <cfRule type="containsText" dxfId="2143" priority="2149" operator="containsText" text="V">
      <formula>NOT(ISERROR(SEARCH("V",M106)))</formula>
    </cfRule>
    <cfRule type="containsText" dxfId="2142" priority="2150" operator="containsText" text="IV">
      <formula>NOT(ISERROR(SEARCH("IV",M106)))</formula>
    </cfRule>
  </conditionalFormatting>
  <conditionalFormatting sqref="M107">
    <cfRule type="containsText" dxfId="2141" priority="2147" operator="containsText" text="V">
      <formula>NOT(ISERROR(SEARCH("V",M107)))</formula>
    </cfRule>
    <cfRule type="containsText" dxfId="2140" priority="2148" operator="containsText" text="IV">
      <formula>NOT(ISERROR(SEARCH("IV",M107)))</formula>
    </cfRule>
  </conditionalFormatting>
  <conditionalFormatting sqref="M108">
    <cfRule type="containsText" dxfId="2139" priority="2139" operator="containsText" text="V">
      <formula>NOT(ISERROR(SEARCH("V",M108)))</formula>
    </cfRule>
    <cfRule type="containsText" dxfId="2138" priority="2140" operator="containsText" text="IV">
      <formula>NOT(ISERROR(SEARCH("IV",M108)))</formula>
    </cfRule>
  </conditionalFormatting>
  <conditionalFormatting sqref="M109">
    <cfRule type="containsText" dxfId="2137" priority="2137" operator="containsText" text="V">
      <formula>NOT(ISERROR(SEARCH("V",M109)))</formula>
    </cfRule>
    <cfRule type="containsText" dxfId="2136" priority="2138" operator="containsText" text="IV">
      <formula>NOT(ISERROR(SEARCH("IV",M109)))</formula>
    </cfRule>
  </conditionalFormatting>
  <conditionalFormatting sqref="M110">
    <cfRule type="containsText" dxfId="2135" priority="2135" operator="containsText" text="V">
      <formula>NOT(ISERROR(SEARCH("V",M110)))</formula>
    </cfRule>
    <cfRule type="containsText" dxfId="2134" priority="2136" operator="containsText" text="IV">
      <formula>NOT(ISERROR(SEARCH("IV",M110)))</formula>
    </cfRule>
  </conditionalFormatting>
  <conditionalFormatting sqref="M111">
    <cfRule type="containsText" dxfId="2133" priority="2133" operator="containsText" text="V">
      <formula>NOT(ISERROR(SEARCH("V",M111)))</formula>
    </cfRule>
    <cfRule type="containsText" dxfId="2132" priority="2134" operator="containsText" text="IV">
      <formula>NOT(ISERROR(SEARCH("IV",M111)))</formula>
    </cfRule>
  </conditionalFormatting>
  <conditionalFormatting sqref="M112">
    <cfRule type="containsText" dxfId="2131" priority="2131" operator="containsText" text="V">
      <formula>NOT(ISERROR(SEARCH("V",M112)))</formula>
    </cfRule>
    <cfRule type="containsText" dxfId="2130" priority="2132" operator="containsText" text="IV">
      <formula>NOT(ISERROR(SEARCH("IV",M112)))</formula>
    </cfRule>
  </conditionalFormatting>
  <conditionalFormatting sqref="M113">
    <cfRule type="containsText" dxfId="2129" priority="2129" operator="containsText" text="V">
      <formula>NOT(ISERROR(SEARCH("V",M113)))</formula>
    </cfRule>
    <cfRule type="containsText" dxfId="2128" priority="2130" operator="containsText" text="IV">
      <formula>NOT(ISERROR(SEARCH("IV",M113)))</formula>
    </cfRule>
  </conditionalFormatting>
  <conditionalFormatting sqref="M114">
    <cfRule type="containsText" dxfId="2127" priority="2127" operator="containsText" text="V">
      <formula>NOT(ISERROR(SEARCH("V",M114)))</formula>
    </cfRule>
    <cfRule type="containsText" dxfId="2126" priority="2128" operator="containsText" text="IV">
      <formula>NOT(ISERROR(SEARCH("IV",M114)))</formula>
    </cfRule>
  </conditionalFormatting>
  <conditionalFormatting sqref="M115">
    <cfRule type="containsText" dxfId="2125" priority="2125" operator="containsText" text="V">
      <formula>NOT(ISERROR(SEARCH("V",M115)))</formula>
    </cfRule>
    <cfRule type="containsText" dxfId="2124" priority="2126" operator="containsText" text="IV">
      <formula>NOT(ISERROR(SEARCH("IV",M115)))</formula>
    </cfRule>
  </conditionalFormatting>
  <conditionalFormatting sqref="M116">
    <cfRule type="containsText" dxfId="2123" priority="2123" operator="containsText" text="V">
      <formula>NOT(ISERROR(SEARCH("V",M116)))</formula>
    </cfRule>
    <cfRule type="containsText" dxfId="2122" priority="2124" operator="containsText" text="IV">
      <formula>NOT(ISERROR(SEARCH("IV",M116)))</formula>
    </cfRule>
  </conditionalFormatting>
  <conditionalFormatting sqref="M117">
    <cfRule type="containsText" dxfId="2121" priority="2121" operator="containsText" text="V">
      <formula>NOT(ISERROR(SEARCH("V",M117)))</formula>
    </cfRule>
    <cfRule type="containsText" dxfId="2120" priority="2122" operator="containsText" text="IV">
      <formula>NOT(ISERROR(SEARCH("IV",M117)))</formula>
    </cfRule>
  </conditionalFormatting>
  <conditionalFormatting sqref="M118">
    <cfRule type="containsText" dxfId="2119" priority="2119" operator="containsText" text="V">
      <formula>NOT(ISERROR(SEARCH("V",M118)))</formula>
    </cfRule>
    <cfRule type="containsText" dxfId="2118" priority="2120" operator="containsText" text="IV">
      <formula>NOT(ISERROR(SEARCH("IV",M118)))</formula>
    </cfRule>
  </conditionalFormatting>
  <conditionalFormatting sqref="M119">
    <cfRule type="containsText" dxfId="2117" priority="2117" operator="containsText" text="V">
      <formula>NOT(ISERROR(SEARCH("V",M119)))</formula>
    </cfRule>
    <cfRule type="containsText" dxfId="2116" priority="2118" operator="containsText" text="IV">
      <formula>NOT(ISERROR(SEARCH("IV",M119)))</formula>
    </cfRule>
  </conditionalFormatting>
  <conditionalFormatting sqref="M120 M122 M124 M126 M128 M130 M132 M134 M136 M138 M140 M142 M144 M146 M148 M150 M152 M154 M156 M158 M160 M162 M164 M166 M168 M170 M172 M174 M176 M178 M180 M182 M184 M186 M188 M190 M192 M194 M196 M198 M200 M202 M204 M206 M208 M210 M212 M214 M216 M218 M220 M222 M224 M226 M228 M230 M232 M234 M236 M238 M240 M242 M244 M246 M248 M250 M252 M254 M256 M258 M260 M262 M264 M266 M268 M270 M272 M274 M276 M278 M280 M282 M284 M286 M288">
    <cfRule type="containsText" dxfId="2115" priority="2115" operator="containsText" text="V">
      <formula>NOT(ISERROR(SEARCH("V",M120)))</formula>
    </cfRule>
    <cfRule type="containsText" dxfId="2114" priority="2116" operator="containsText" text="IV">
      <formula>NOT(ISERROR(SEARCH("IV",M120)))</formula>
    </cfRule>
  </conditionalFormatting>
  <conditionalFormatting sqref="M121 M123 M125 M127 M129 M131 M133 M135 M137 M139 M141 M143 M145 M147 M149 M151 M153 M155 M157 M159 M161 M163 M165 M167 M169 M171 M173 M175 M177 M179 M181 M183 M185 M187 M189 M191 M193 M195 M197 M199 M201 M203 M205 M207 M209 M211 M213 M215 M217 M219 M221 M223 M225 M227 M229 M231 M233 M235 M237 M239 M241 M243 M245 M247 M249 M251 M253 M255 M257 M259 M261 M263 M265 M267 M269 M271 M273 M275 M277 M279 M281 M283 M285 M287 M289">
    <cfRule type="containsText" dxfId="2113" priority="2113" operator="containsText" text="V">
      <formula>NOT(ISERROR(SEARCH("V",M121)))</formula>
    </cfRule>
    <cfRule type="containsText" dxfId="2112" priority="2114" operator="containsText" text="IV">
      <formula>NOT(ISERROR(SEARCH("IV",M121)))</formula>
    </cfRule>
  </conditionalFormatting>
  <conditionalFormatting sqref="W8:W9 W11:W12 W21 W16:W17 W34 W37 W50 W79">
    <cfRule type="containsText" dxfId="2111" priority="2109" operator="containsText" text="MUY ALTO">
      <formula>NOT(ISERROR(SEARCH("MUY ALTO",W8)))</formula>
    </cfRule>
    <cfRule type="containsText" dxfId="2110" priority="2110" operator="containsText" text="BAJO">
      <formula>NOT(ISERROR(SEARCH("BAJO",W8)))</formula>
    </cfRule>
    <cfRule type="containsText" dxfId="2109" priority="2111" operator="containsText" text="MEDIO">
      <formula>NOT(ISERROR(SEARCH("MEDIO",W8)))</formula>
    </cfRule>
    <cfRule type="containsText" dxfId="2108" priority="2112" operator="containsText" text="ALTO">
      <formula>NOT(ISERROR(SEARCH("ALTO",W8)))</formula>
    </cfRule>
  </conditionalFormatting>
  <conditionalFormatting sqref="W20">
    <cfRule type="containsText" dxfId="2107" priority="2081" operator="containsText" text="MUY ALTO">
      <formula>NOT(ISERROR(SEARCH("MUY ALTO",W20)))</formula>
    </cfRule>
    <cfRule type="containsText" dxfId="2106" priority="2082" operator="containsText" text="BAJO">
      <formula>NOT(ISERROR(SEARCH("BAJO",W20)))</formula>
    </cfRule>
    <cfRule type="containsText" dxfId="2105" priority="2083" operator="containsText" text="MEDIO">
      <formula>NOT(ISERROR(SEARCH("MEDIO",W20)))</formula>
    </cfRule>
    <cfRule type="containsText" dxfId="2104" priority="2084" operator="containsText" text="ALTO">
      <formula>NOT(ISERROR(SEARCH("ALTO",W20)))</formula>
    </cfRule>
  </conditionalFormatting>
  <conditionalFormatting sqref="W22">
    <cfRule type="containsText" dxfId="2103" priority="2077" operator="containsText" text="MUY ALTO">
      <formula>NOT(ISERROR(SEARCH("MUY ALTO",W22)))</formula>
    </cfRule>
    <cfRule type="containsText" dxfId="2102" priority="2078" operator="containsText" text="BAJO">
      <formula>NOT(ISERROR(SEARCH("BAJO",W22)))</formula>
    </cfRule>
    <cfRule type="containsText" dxfId="2101" priority="2079" operator="containsText" text="MEDIO">
      <formula>NOT(ISERROR(SEARCH("MEDIO",W22)))</formula>
    </cfRule>
    <cfRule type="containsText" dxfId="2100" priority="2080" operator="containsText" text="ALTO">
      <formula>NOT(ISERROR(SEARCH("ALTO",W22)))</formula>
    </cfRule>
  </conditionalFormatting>
  <conditionalFormatting sqref="W23">
    <cfRule type="containsText" dxfId="2099" priority="2073" operator="containsText" text="MUY ALTO">
      <formula>NOT(ISERROR(SEARCH("MUY ALTO",W23)))</formula>
    </cfRule>
    <cfRule type="containsText" dxfId="2098" priority="2074" operator="containsText" text="BAJO">
      <formula>NOT(ISERROR(SEARCH("BAJO",W23)))</formula>
    </cfRule>
    <cfRule type="containsText" dxfId="2097" priority="2075" operator="containsText" text="MEDIO">
      <formula>NOT(ISERROR(SEARCH("MEDIO",W23)))</formula>
    </cfRule>
    <cfRule type="containsText" dxfId="2096" priority="2076" operator="containsText" text="ALTO">
      <formula>NOT(ISERROR(SEARCH("ALTO",W23)))</formula>
    </cfRule>
  </conditionalFormatting>
  <conditionalFormatting sqref="W110">
    <cfRule type="containsText" dxfId="2095" priority="1873" operator="containsText" text="MUY ALTO">
      <formula>NOT(ISERROR(SEARCH("MUY ALTO",W110)))</formula>
    </cfRule>
    <cfRule type="containsText" dxfId="2094" priority="1874" operator="containsText" text="BAJO">
      <formula>NOT(ISERROR(SEARCH("BAJO",W110)))</formula>
    </cfRule>
    <cfRule type="containsText" dxfId="2093" priority="1875" operator="containsText" text="MEDIO">
      <formula>NOT(ISERROR(SEARCH("MEDIO",W110)))</formula>
    </cfRule>
    <cfRule type="containsText" dxfId="2092" priority="1876" operator="containsText" text="ALTO">
      <formula>NOT(ISERROR(SEARCH("ALTO",W110)))</formula>
    </cfRule>
  </conditionalFormatting>
  <conditionalFormatting sqref="W96">
    <cfRule type="containsText" dxfId="2091" priority="1905" operator="containsText" text="MUY ALTO">
      <formula>NOT(ISERROR(SEARCH("MUY ALTO",W96)))</formula>
    </cfRule>
    <cfRule type="containsText" dxfId="2090" priority="1906" operator="containsText" text="BAJO">
      <formula>NOT(ISERROR(SEARCH("BAJO",W96)))</formula>
    </cfRule>
    <cfRule type="containsText" dxfId="2089" priority="1907" operator="containsText" text="MEDIO">
      <formula>NOT(ISERROR(SEARCH("MEDIO",W96)))</formula>
    </cfRule>
    <cfRule type="containsText" dxfId="2088" priority="1908" operator="containsText" text="ALTO">
      <formula>NOT(ISERROR(SEARCH("ALTO",W96)))</formula>
    </cfRule>
  </conditionalFormatting>
  <conditionalFormatting sqref="W82">
    <cfRule type="containsText" dxfId="2087" priority="1937" operator="containsText" text="MUY ALTO">
      <formula>NOT(ISERROR(SEARCH("MUY ALTO",W82)))</formula>
    </cfRule>
    <cfRule type="containsText" dxfId="2086" priority="1938" operator="containsText" text="BAJO">
      <formula>NOT(ISERROR(SEARCH("BAJO",W82)))</formula>
    </cfRule>
    <cfRule type="containsText" dxfId="2085" priority="1939" operator="containsText" text="MEDIO">
      <formula>NOT(ISERROR(SEARCH("MEDIO",W82)))</formula>
    </cfRule>
    <cfRule type="containsText" dxfId="2084" priority="1940" operator="containsText" text="ALTO">
      <formula>NOT(ISERROR(SEARCH("ALTO",W82)))</formula>
    </cfRule>
  </conditionalFormatting>
  <conditionalFormatting sqref="W10">
    <cfRule type="containsText" dxfId="2083" priority="2105" operator="containsText" text="MUY ALTO">
      <formula>NOT(ISERROR(SEARCH("MUY ALTO",W10)))</formula>
    </cfRule>
    <cfRule type="containsText" dxfId="2082" priority="2106" operator="containsText" text="BAJO">
      <formula>NOT(ISERROR(SEARCH("BAJO",W10)))</formula>
    </cfRule>
    <cfRule type="containsText" dxfId="2081" priority="2107" operator="containsText" text="MEDIO">
      <formula>NOT(ISERROR(SEARCH("MEDIO",W10)))</formula>
    </cfRule>
    <cfRule type="containsText" dxfId="2080" priority="2108" operator="containsText" text="ALTO">
      <formula>NOT(ISERROR(SEARCH("ALTO",W10)))</formula>
    </cfRule>
  </conditionalFormatting>
  <conditionalFormatting sqref="W68:W72">
    <cfRule type="containsText" dxfId="2079" priority="1965" operator="containsText" text="MUY ALTO">
      <formula>NOT(ISERROR(SEARCH("MUY ALTO",W68)))</formula>
    </cfRule>
    <cfRule type="containsText" dxfId="2078" priority="1966" operator="containsText" text="BAJO">
      <formula>NOT(ISERROR(SEARCH("BAJO",W68)))</formula>
    </cfRule>
    <cfRule type="containsText" dxfId="2077" priority="1967" operator="containsText" text="MEDIO">
      <formula>NOT(ISERROR(SEARCH("MEDIO",W68)))</formula>
    </cfRule>
    <cfRule type="containsText" dxfId="2076" priority="1968" operator="containsText" text="ALTO">
      <formula>NOT(ISERROR(SEARCH("ALTO",W68)))</formula>
    </cfRule>
  </conditionalFormatting>
  <conditionalFormatting sqref="W13">
    <cfRule type="containsText" dxfId="2075" priority="2101" operator="containsText" text="MUY ALTO">
      <formula>NOT(ISERROR(SEARCH("MUY ALTO",W13)))</formula>
    </cfRule>
    <cfRule type="containsText" dxfId="2074" priority="2102" operator="containsText" text="BAJO">
      <formula>NOT(ISERROR(SEARCH("BAJO",W13)))</formula>
    </cfRule>
    <cfRule type="containsText" dxfId="2073" priority="2103" operator="containsText" text="MEDIO">
      <formula>NOT(ISERROR(SEARCH("MEDIO",W13)))</formula>
    </cfRule>
    <cfRule type="containsText" dxfId="2072" priority="2104" operator="containsText" text="ALTO">
      <formula>NOT(ISERROR(SEARCH("ALTO",W13)))</formula>
    </cfRule>
  </conditionalFormatting>
  <conditionalFormatting sqref="W14">
    <cfRule type="containsText" dxfId="2071" priority="2097" operator="containsText" text="MUY ALTO">
      <formula>NOT(ISERROR(SEARCH("MUY ALTO",W14)))</formula>
    </cfRule>
    <cfRule type="containsText" dxfId="2070" priority="2098" operator="containsText" text="BAJO">
      <formula>NOT(ISERROR(SEARCH("BAJO",W14)))</formula>
    </cfRule>
    <cfRule type="containsText" dxfId="2069" priority="2099" operator="containsText" text="MEDIO">
      <formula>NOT(ISERROR(SEARCH("MEDIO",W14)))</formula>
    </cfRule>
    <cfRule type="containsText" dxfId="2068" priority="2100" operator="containsText" text="ALTO">
      <formula>NOT(ISERROR(SEARCH("ALTO",W14)))</formula>
    </cfRule>
  </conditionalFormatting>
  <conditionalFormatting sqref="W15">
    <cfRule type="containsText" dxfId="2067" priority="2093" operator="containsText" text="MUY ALTO">
      <formula>NOT(ISERROR(SEARCH("MUY ALTO",W15)))</formula>
    </cfRule>
    <cfRule type="containsText" dxfId="2066" priority="2094" operator="containsText" text="BAJO">
      <formula>NOT(ISERROR(SEARCH("BAJO",W15)))</formula>
    </cfRule>
    <cfRule type="containsText" dxfId="2065" priority="2095" operator="containsText" text="MEDIO">
      <formula>NOT(ISERROR(SEARCH("MEDIO",W15)))</formula>
    </cfRule>
    <cfRule type="containsText" dxfId="2064" priority="2096" operator="containsText" text="ALTO">
      <formula>NOT(ISERROR(SEARCH("ALTO",W15)))</formula>
    </cfRule>
  </conditionalFormatting>
  <conditionalFormatting sqref="W19">
    <cfRule type="containsText" dxfId="2063" priority="2089" operator="containsText" text="MUY ALTO">
      <formula>NOT(ISERROR(SEARCH("MUY ALTO",W19)))</formula>
    </cfRule>
    <cfRule type="containsText" dxfId="2062" priority="2090" operator="containsText" text="BAJO">
      <formula>NOT(ISERROR(SEARCH("BAJO",W19)))</formula>
    </cfRule>
    <cfRule type="containsText" dxfId="2061" priority="2091" operator="containsText" text="MEDIO">
      <formula>NOT(ISERROR(SEARCH("MEDIO",W19)))</formula>
    </cfRule>
    <cfRule type="containsText" dxfId="2060" priority="2092" operator="containsText" text="ALTO">
      <formula>NOT(ISERROR(SEARCH("ALTO",W19)))</formula>
    </cfRule>
  </conditionalFormatting>
  <conditionalFormatting sqref="W18">
    <cfRule type="containsText" dxfId="2059" priority="2085" operator="containsText" text="MUY ALTO">
      <formula>NOT(ISERROR(SEARCH("MUY ALTO",W18)))</formula>
    </cfRule>
    <cfRule type="containsText" dxfId="2058" priority="2086" operator="containsText" text="BAJO">
      <formula>NOT(ISERROR(SEARCH("BAJO",W18)))</formula>
    </cfRule>
    <cfRule type="containsText" dxfId="2057" priority="2087" operator="containsText" text="MEDIO">
      <formula>NOT(ISERROR(SEARCH("MEDIO",W18)))</formula>
    </cfRule>
    <cfRule type="containsText" dxfId="2056" priority="2088" operator="containsText" text="ALTO">
      <formula>NOT(ISERROR(SEARCH("ALTO",W18)))</formula>
    </cfRule>
  </conditionalFormatting>
  <conditionalFormatting sqref="W24:W26">
    <cfRule type="containsText" dxfId="2055" priority="2069" operator="containsText" text="MUY ALTO">
      <formula>NOT(ISERROR(SEARCH("MUY ALTO",W24)))</formula>
    </cfRule>
    <cfRule type="containsText" dxfId="2054" priority="2070" operator="containsText" text="BAJO">
      <formula>NOT(ISERROR(SEARCH("BAJO",W24)))</formula>
    </cfRule>
    <cfRule type="containsText" dxfId="2053" priority="2071" operator="containsText" text="MEDIO">
      <formula>NOT(ISERROR(SEARCH("MEDIO",W24)))</formula>
    </cfRule>
    <cfRule type="containsText" dxfId="2052" priority="2072" operator="containsText" text="ALTO">
      <formula>NOT(ISERROR(SEARCH("ALTO",W24)))</formula>
    </cfRule>
  </conditionalFormatting>
  <conditionalFormatting sqref="W29:W30">
    <cfRule type="containsText" dxfId="2051" priority="2065" operator="containsText" text="MUY ALTO">
      <formula>NOT(ISERROR(SEARCH("MUY ALTO",W29)))</formula>
    </cfRule>
    <cfRule type="containsText" dxfId="2050" priority="2066" operator="containsText" text="BAJO">
      <formula>NOT(ISERROR(SEARCH("BAJO",W29)))</formula>
    </cfRule>
    <cfRule type="containsText" dxfId="2049" priority="2067" operator="containsText" text="MEDIO">
      <formula>NOT(ISERROR(SEARCH("MEDIO",W29)))</formula>
    </cfRule>
    <cfRule type="containsText" dxfId="2048" priority="2068" operator="containsText" text="ALTO">
      <formula>NOT(ISERROR(SEARCH("ALTO",W29)))</formula>
    </cfRule>
  </conditionalFormatting>
  <conditionalFormatting sqref="W27:W28">
    <cfRule type="containsText" dxfId="2047" priority="2061" operator="containsText" text="MUY ALTO">
      <formula>NOT(ISERROR(SEARCH("MUY ALTO",W27)))</formula>
    </cfRule>
    <cfRule type="containsText" dxfId="2046" priority="2062" operator="containsText" text="BAJO">
      <formula>NOT(ISERROR(SEARCH("BAJO",W27)))</formula>
    </cfRule>
    <cfRule type="containsText" dxfId="2045" priority="2063" operator="containsText" text="MEDIO">
      <formula>NOT(ISERROR(SEARCH("MEDIO",W27)))</formula>
    </cfRule>
    <cfRule type="containsText" dxfId="2044" priority="2064" operator="containsText" text="ALTO">
      <formula>NOT(ISERROR(SEARCH("ALTO",W27)))</formula>
    </cfRule>
  </conditionalFormatting>
  <conditionalFormatting sqref="W31">
    <cfRule type="containsText" dxfId="2043" priority="2057" operator="containsText" text="MUY ALTO">
      <formula>NOT(ISERROR(SEARCH("MUY ALTO",W31)))</formula>
    </cfRule>
    <cfRule type="containsText" dxfId="2042" priority="2058" operator="containsText" text="BAJO">
      <formula>NOT(ISERROR(SEARCH("BAJO",W31)))</formula>
    </cfRule>
    <cfRule type="containsText" dxfId="2041" priority="2059" operator="containsText" text="MEDIO">
      <formula>NOT(ISERROR(SEARCH("MEDIO",W31)))</formula>
    </cfRule>
    <cfRule type="containsText" dxfId="2040" priority="2060" operator="containsText" text="ALTO">
      <formula>NOT(ISERROR(SEARCH("ALTO",W31)))</formula>
    </cfRule>
  </conditionalFormatting>
  <conditionalFormatting sqref="W32">
    <cfRule type="containsText" dxfId="2039" priority="2053" operator="containsText" text="MUY ALTO">
      <formula>NOT(ISERROR(SEARCH("MUY ALTO",W32)))</formula>
    </cfRule>
    <cfRule type="containsText" dxfId="2038" priority="2054" operator="containsText" text="BAJO">
      <formula>NOT(ISERROR(SEARCH("BAJO",W32)))</formula>
    </cfRule>
    <cfRule type="containsText" dxfId="2037" priority="2055" operator="containsText" text="MEDIO">
      <formula>NOT(ISERROR(SEARCH("MEDIO",W32)))</formula>
    </cfRule>
    <cfRule type="containsText" dxfId="2036" priority="2056" operator="containsText" text="ALTO">
      <formula>NOT(ISERROR(SEARCH("ALTO",W32)))</formula>
    </cfRule>
  </conditionalFormatting>
  <conditionalFormatting sqref="W33">
    <cfRule type="containsText" dxfId="2035" priority="2049" operator="containsText" text="MUY ALTO">
      <formula>NOT(ISERROR(SEARCH("MUY ALTO",W33)))</formula>
    </cfRule>
    <cfRule type="containsText" dxfId="2034" priority="2050" operator="containsText" text="BAJO">
      <formula>NOT(ISERROR(SEARCH("BAJO",W33)))</formula>
    </cfRule>
    <cfRule type="containsText" dxfId="2033" priority="2051" operator="containsText" text="MEDIO">
      <formula>NOT(ISERROR(SEARCH("MEDIO",W33)))</formula>
    </cfRule>
    <cfRule type="containsText" dxfId="2032" priority="2052" operator="containsText" text="ALTO">
      <formula>NOT(ISERROR(SEARCH("ALTO",W33)))</formula>
    </cfRule>
  </conditionalFormatting>
  <conditionalFormatting sqref="W35:W36">
    <cfRule type="containsText" dxfId="2031" priority="2045" operator="containsText" text="MUY ALTO">
      <formula>NOT(ISERROR(SEARCH("MUY ALTO",W35)))</formula>
    </cfRule>
    <cfRule type="containsText" dxfId="2030" priority="2046" operator="containsText" text="BAJO">
      <formula>NOT(ISERROR(SEARCH("BAJO",W35)))</formula>
    </cfRule>
    <cfRule type="containsText" dxfId="2029" priority="2047" operator="containsText" text="MEDIO">
      <formula>NOT(ISERROR(SEARCH("MEDIO",W35)))</formula>
    </cfRule>
    <cfRule type="containsText" dxfId="2028" priority="2048" operator="containsText" text="ALTO">
      <formula>NOT(ISERROR(SEARCH("ALTO",W35)))</formula>
    </cfRule>
  </conditionalFormatting>
  <conditionalFormatting sqref="W38:W39">
    <cfRule type="containsText" dxfId="2027" priority="2041" operator="containsText" text="MUY ALTO">
      <formula>NOT(ISERROR(SEARCH("MUY ALTO",W38)))</formula>
    </cfRule>
    <cfRule type="containsText" dxfId="2026" priority="2042" operator="containsText" text="BAJO">
      <formula>NOT(ISERROR(SEARCH("BAJO",W38)))</formula>
    </cfRule>
    <cfRule type="containsText" dxfId="2025" priority="2043" operator="containsText" text="MEDIO">
      <formula>NOT(ISERROR(SEARCH("MEDIO",W38)))</formula>
    </cfRule>
    <cfRule type="containsText" dxfId="2024" priority="2044" operator="containsText" text="ALTO">
      <formula>NOT(ISERROR(SEARCH("ALTO",W38)))</formula>
    </cfRule>
  </conditionalFormatting>
  <conditionalFormatting sqref="W40">
    <cfRule type="containsText" dxfId="2023" priority="2037" operator="containsText" text="MUY ALTO">
      <formula>NOT(ISERROR(SEARCH("MUY ALTO",W40)))</formula>
    </cfRule>
    <cfRule type="containsText" dxfId="2022" priority="2038" operator="containsText" text="BAJO">
      <formula>NOT(ISERROR(SEARCH("BAJO",W40)))</formula>
    </cfRule>
    <cfRule type="containsText" dxfId="2021" priority="2039" operator="containsText" text="MEDIO">
      <formula>NOT(ISERROR(SEARCH("MEDIO",W40)))</formula>
    </cfRule>
    <cfRule type="containsText" dxfId="2020" priority="2040" operator="containsText" text="ALTO">
      <formula>NOT(ISERROR(SEARCH("ALTO",W40)))</formula>
    </cfRule>
  </conditionalFormatting>
  <conditionalFormatting sqref="W41:W42">
    <cfRule type="containsText" dxfId="2019" priority="2033" operator="containsText" text="MUY ALTO">
      <formula>NOT(ISERROR(SEARCH("MUY ALTO",W41)))</formula>
    </cfRule>
    <cfRule type="containsText" dxfId="2018" priority="2034" operator="containsText" text="BAJO">
      <formula>NOT(ISERROR(SEARCH("BAJO",W41)))</formula>
    </cfRule>
    <cfRule type="containsText" dxfId="2017" priority="2035" operator="containsText" text="MEDIO">
      <formula>NOT(ISERROR(SEARCH("MEDIO",W41)))</formula>
    </cfRule>
    <cfRule type="containsText" dxfId="2016" priority="2036" operator="containsText" text="ALTO">
      <formula>NOT(ISERROR(SEARCH("ALTO",W41)))</formula>
    </cfRule>
  </conditionalFormatting>
  <conditionalFormatting sqref="W43">
    <cfRule type="containsText" dxfId="2015" priority="2029" operator="containsText" text="MUY ALTO">
      <formula>NOT(ISERROR(SEARCH("MUY ALTO",W43)))</formula>
    </cfRule>
    <cfRule type="containsText" dxfId="2014" priority="2030" operator="containsText" text="BAJO">
      <formula>NOT(ISERROR(SEARCH("BAJO",W43)))</formula>
    </cfRule>
    <cfRule type="containsText" dxfId="2013" priority="2031" operator="containsText" text="MEDIO">
      <formula>NOT(ISERROR(SEARCH("MEDIO",W43)))</formula>
    </cfRule>
    <cfRule type="containsText" dxfId="2012" priority="2032" operator="containsText" text="ALTO">
      <formula>NOT(ISERROR(SEARCH("ALTO",W43)))</formula>
    </cfRule>
  </conditionalFormatting>
  <conditionalFormatting sqref="W44">
    <cfRule type="containsText" dxfId="2011" priority="2025" operator="containsText" text="MUY ALTO">
      <formula>NOT(ISERROR(SEARCH("MUY ALTO",W44)))</formula>
    </cfRule>
    <cfRule type="containsText" dxfId="2010" priority="2026" operator="containsText" text="BAJO">
      <formula>NOT(ISERROR(SEARCH("BAJO",W44)))</formula>
    </cfRule>
    <cfRule type="containsText" dxfId="2009" priority="2027" operator="containsText" text="MEDIO">
      <formula>NOT(ISERROR(SEARCH("MEDIO",W44)))</formula>
    </cfRule>
    <cfRule type="containsText" dxfId="2008" priority="2028" operator="containsText" text="ALTO">
      <formula>NOT(ISERROR(SEARCH("ALTO",W44)))</formula>
    </cfRule>
  </conditionalFormatting>
  <conditionalFormatting sqref="W45">
    <cfRule type="containsText" dxfId="2007" priority="2021" operator="containsText" text="MUY ALTO">
      <formula>NOT(ISERROR(SEARCH("MUY ALTO",W45)))</formula>
    </cfRule>
    <cfRule type="containsText" dxfId="2006" priority="2022" operator="containsText" text="BAJO">
      <formula>NOT(ISERROR(SEARCH("BAJO",W45)))</formula>
    </cfRule>
    <cfRule type="containsText" dxfId="2005" priority="2023" operator="containsText" text="MEDIO">
      <formula>NOT(ISERROR(SEARCH("MEDIO",W45)))</formula>
    </cfRule>
    <cfRule type="containsText" dxfId="2004" priority="2024" operator="containsText" text="ALTO">
      <formula>NOT(ISERROR(SEARCH("ALTO",W45)))</formula>
    </cfRule>
  </conditionalFormatting>
  <conditionalFormatting sqref="W48:W49">
    <cfRule type="containsText" dxfId="2003" priority="2017" operator="containsText" text="MUY ALTO">
      <formula>NOT(ISERROR(SEARCH("MUY ALTO",W48)))</formula>
    </cfRule>
    <cfRule type="containsText" dxfId="2002" priority="2018" operator="containsText" text="BAJO">
      <formula>NOT(ISERROR(SEARCH("BAJO",W48)))</formula>
    </cfRule>
    <cfRule type="containsText" dxfId="2001" priority="2019" operator="containsText" text="MEDIO">
      <formula>NOT(ISERROR(SEARCH("MEDIO",W48)))</formula>
    </cfRule>
    <cfRule type="containsText" dxfId="2000" priority="2020" operator="containsText" text="ALTO">
      <formula>NOT(ISERROR(SEARCH("ALTO",W48)))</formula>
    </cfRule>
  </conditionalFormatting>
  <conditionalFormatting sqref="W46:W47">
    <cfRule type="containsText" dxfId="1999" priority="2013" operator="containsText" text="MUY ALTO">
      <formula>NOT(ISERROR(SEARCH("MUY ALTO",W46)))</formula>
    </cfRule>
    <cfRule type="containsText" dxfId="1998" priority="2014" operator="containsText" text="BAJO">
      <formula>NOT(ISERROR(SEARCH("BAJO",W46)))</formula>
    </cfRule>
    <cfRule type="containsText" dxfId="1997" priority="2015" operator="containsText" text="MEDIO">
      <formula>NOT(ISERROR(SEARCH("MEDIO",W46)))</formula>
    </cfRule>
    <cfRule type="containsText" dxfId="1996" priority="2016" operator="containsText" text="ALTO">
      <formula>NOT(ISERROR(SEARCH("ALTO",W46)))</formula>
    </cfRule>
  </conditionalFormatting>
  <conditionalFormatting sqref="W51">
    <cfRule type="containsText" dxfId="1995" priority="2009" operator="containsText" text="MUY ALTO">
      <formula>NOT(ISERROR(SEARCH("MUY ALTO",W51)))</formula>
    </cfRule>
    <cfRule type="containsText" dxfId="1994" priority="2010" operator="containsText" text="BAJO">
      <formula>NOT(ISERROR(SEARCH("BAJO",W51)))</formula>
    </cfRule>
    <cfRule type="containsText" dxfId="1993" priority="2011" operator="containsText" text="MEDIO">
      <formula>NOT(ISERROR(SEARCH("MEDIO",W51)))</formula>
    </cfRule>
    <cfRule type="containsText" dxfId="1992" priority="2012" operator="containsText" text="ALTO">
      <formula>NOT(ISERROR(SEARCH("ALTO",W51)))</formula>
    </cfRule>
  </conditionalFormatting>
  <conditionalFormatting sqref="W52">
    <cfRule type="containsText" dxfId="1991" priority="2005" operator="containsText" text="MUY ALTO">
      <formula>NOT(ISERROR(SEARCH("MUY ALTO",W52)))</formula>
    </cfRule>
    <cfRule type="containsText" dxfId="1990" priority="2006" operator="containsText" text="BAJO">
      <formula>NOT(ISERROR(SEARCH("BAJO",W52)))</formula>
    </cfRule>
    <cfRule type="containsText" dxfId="1989" priority="2007" operator="containsText" text="MEDIO">
      <formula>NOT(ISERROR(SEARCH("MEDIO",W52)))</formula>
    </cfRule>
    <cfRule type="containsText" dxfId="1988" priority="2008" operator="containsText" text="ALTO">
      <formula>NOT(ISERROR(SEARCH("ALTO",W52)))</formula>
    </cfRule>
  </conditionalFormatting>
  <conditionalFormatting sqref="W53">
    <cfRule type="containsText" dxfId="1987" priority="2001" operator="containsText" text="MUY ALTO">
      <formula>NOT(ISERROR(SEARCH("MUY ALTO",W53)))</formula>
    </cfRule>
    <cfRule type="containsText" dxfId="1986" priority="2002" operator="containsText" text="BAJO">
      <formula>NOT(ISERROR(SEARCH("BAJO",W53)))</formula>
    </cfRule>
    <cfRule type="containsText" dxfId="1985" priority="2003" operator="containsText" text="MEDIO">
      <formula>NOT(ISERROR(SEARCH("MEDIO",W53)))</formula>
    </cfRule>
    <cfRule type="containsText" dxfId="1984" priority="2004" operator="containsText" text="ALTO">
      <formula>NOT(ISERROR(SEARCH("ALTO",W53)))</formula>
    </cfRule>
  </conditionalFormatting>
  <conditionalFormatting sqref="W54:W55 W57:W58 W62:W63">
    <cfRule type="containsText" dxfId="1983" priority="1997" operator="containsText" text="MUY ALTO">
      <formula>NOT(ISERROR(SEARCH("MUY ALTO",W54)))</formula>
    </cfRule>
    <cfRule type="containsText" dxfId="1982" priority="1998" operator="containsText" text="BAJO">
      <formula>NOT(ISERROR(SEARCH("BAJO",W54)))</formula>
    </cfRule>
    <cfRule type="containsText" dxfId="1981" priority="1999" operator="containsText" text="MEDIO">
      <formula>NOT(ISERROR(SEARCH("MEDIO",W54)))</formula>
    </cfRule>
    <cfRule type="containsText" dxfId="1980" priority="2000" operator="containsText" text="ALTO">
      <formula>NOT(ISERROR(SEARCH("ALTO",W54)))</formula>
    </cfRule>
  </conditionalFormatting>
  <conditionalFormatting sqref="W56">
    <cfRule type="containsText" dxfId="1979" priority="1993" operator="containsText" text="MUY ALTO">
      <formula>NOT(ISERROR(SEARCH("MUY ALTO",W56)))</formula>
    </cfRule>
    <cfRule type="containsText" dxfId="1978" priority="1994" operator="containsText" text="BAJO">
      <formula>NOT(ISERROR(SEARCH("BAJO",W56)))</formula>
    </cfRule>
    <cfRule type="containsText" dxfId="1977" priority="1995" operator="containsText" text="MEDIO">
      <formula>NOT(ISERROR(SEARCH("MEDIO",W56)))</formula>
    </cfRule>
    <cfRule type="containsText" dxfId="1976" priority="1996" operator="containsText" text="ALTO">
      <formula>NOT(ISERROR(SEARCH("ALTO",W56)))</formula>
    </cfRule>
  </conditionalFormatting>
  <conditionalFormatting sqref="W59">
    <cfRule type="containsText" dxfId="1975" priority="1989" operator="containsText" text="MUY ALTO">
      <formula>NOT(ISERROR(SEARCH("MUY ALTO",W59)))</formula>
    </cfRule>
    <cfRule type="containsText" dxfId="1974" priority="1990" operator="containsText" text="BAJO">
      <formula>NOT(ISERROR(SEARCH("BAJO",W59)))</formula>
    </cfRule>
    <cfRule type="containsText" dxfId="1973" priority="1991" operator="containsText" text="MEDIO">
      <formula>NOT(ISERROR(SEARCH("MEDIO",W59)))</formula>
    </cfRule>
    <cfRule type="containsText" dxfId="1972" priority="1992" operator="containsText" text="ALTO">
      <formula>NOT(ISERROR(SEARCH("ALTO",W59)))</formula>
    </cfRule>
  </conditionalFormatting>
  <conditionalFormatting sqref="W60">
    <cfRule type="containsText" dxfId="1971" priority="1985" operator="containsText" text="MUY ALTO">
      <formula>NOT(ISERROR(SEARCH("MUY ALTO",W60)))</formula>
    </cfRule>
    <cfRule type="containsText" dxfId="1970" priority="1986" operator="containsText" text="BAJO">
      <formula>NOT(ISERROR(SEARCH("BAJO",W60)))</formula>
    </cfRule>
    <cfRule type="containsText" dxfId="1969" priority="1987" operator="containsText" text="MEDIO">
      <formula>NOT(ISERROR(SEARCH("MEDIO",W60)))</formula>
    </cfRule>
    <cfRule type="containsText" dxfId="1968" priority="1988" operator="containsText" text="ALTO">
      <formula>NOT(ISERROR(SEARCH("ALTO",W60)))</formula>
    </cfRule>
  </conditionalFormatting>
  <conditionalFormatting sqref="W61">
    <cfRule type="containsText" dxfId="1967" priority="1981" operator="containsText" text="MUY ALTO">
      <formula>NOT(ISERROR(SEARCH("MUY ALTO",W61)))</formula>
    </cfRule>
    <cfRule type="containsText" dxfId="1966" priority="1982" operator="containsText" text="BAJO">
      <formula>NOT(ISERROR(SEARCH("BAJO",W61)))</formula>
    </cfRule>
    <cfRule type="containsText" dxfId="1965" priority="1983" operator="containsText" text="MEDIO">
      <formula>NOT(ISERROR(SEARCH("MEDIO",W61)))</formula>
    </cfRule>
    <cfRule type="containsText" dxfId="1964" priority="1984" operator="containsText" text="ALTO">
      <formula>NOT(ISERROR(SEARCH("ALTO",W61)))</formula>
    </cfRule>
  </conditionalFormatting>
  <conditionalFormatting sqref="W65">
    <cfRule type="containsText" dxfId="1963" priority="1977" operator="containsText" text="MUY ALTO">
      <formula>NOT(ISERROR(SEARCH("MUY ALTO",W65)))</formula>
    </cfRule>
    <cfRule type="containsText" dxfId="1962" priority="1978" operator="containsText" text="BAJO">
      <formula>NOT(ISERROR(SEARCH("BAJO",W65)))</formula>
    </cfRule>
    <cfRule type="containsText" dxfId="1961" priority="1979" operator="containsText" text="MEDIO">
      <formula>NOT(ISERROR(SEARCH("MEDIO",W65)))</formula>
    </cfRule>
    <cfRule type="containsText" dxfId="1960" priority="1980" operator="containsText" text="ALTO">
      <formula>NOT(ISERROR(SEARCH("ALTO",W65)))</formula>
    </cfRule>
  </conditionalFormatting>
  <conditionalFormatting sqref="W64">
    <cfRule type="containsText" dxfId="1959" priority="1973" operator="containsText" text="MUY ALTO">
      <formula>NOT(ISERROR(SEARCH("MUY ALTO",W64)))</formula>
    </cfRule>
    <cfRule type="containsText" dxfId="1958" priority="1974" operator="containsText" text="BAJO">
      <formula>NOT(ISERROR(SEARCH("BAJO",W64)))</formula>
    </cfRule>
    <cfRule type="containsText" dxfId="1957" priority="1975" operator="containsText" text="MEDIO">
      <formula>NOT(ISERROR(SEARCH("MEDIO",W64)))</formula>
    </cfRule>
    <cfRule type="containsText" dxfId="1956" priority="1976" operator="containsText" text="ALTO">
      <formula>NOT(ISERROR(SEARCH("ALTO",W64)))</formula>
    </cfRule>
  </conditionalFormatting>
  <conditionalFormatting sqref="W66:W67 W75:W76">
    <cfRule type="containsText" dxfId="1955" priority="1969" operator="containsText" text="MUY ALTO">
      <formula>NOT(ISERROR(SEARCH("MUY ALTO",W66)))</formula>
    </cfRule>
    <cfRule type="containsText" dxfId="1954" priority="1970" operator="containsText" text="BAJO">
      <formula>NOT(ISERROR(SEARCH("BAJO",W66)))</formula>
    </cfRule>
    <cfRule type="containsText" dxfId="1953" priority="1971" operator="containsText" text="MEDIO">
      <formula>NOT(ISERROR(SEARCH("MEDIO",W66)))</formula>
    </cfRule>
    <cfRule type="containsText" dxfId="1952" priority="1972" operator="containsText" text="ALTO">
      <formula>NOT(ISERROR(SEARCH("ALTO",W66)))</formula>
    </cfRule>
  </conditionalFormatting>
  <conditionalFormatting sqref="W73">
    <cfRule type="containsText" dxfId="1951" priority="1961" operator="containsText" text="MUY ALTO">
      <formula>NOT(ISERROR(SEARCH("MUY ALTO",W73)))</formula>
    </cfRule>
    <cfRule type="containsText" dxfId="1950" priority="1962" operator="containsText" text="BAJO">
      <formula>NOT(ISERROR(SEARCH("BAJO",W73)))</formula>
    </cfRule>
    <cfRule type="containsText" dxfId="1949" priority="1963" operator="containsText" text="MEDIO">
      <formula>NOT(ISERROR(SEARCH("MEDIO",W73)))</formula>
    </cfRule>
    <cfRule type="containsText" dxfId="1948" priority="1964" operator="containsText" text="ALTO">
      <formula>NOT(ISERROR(SEARCH("ALTO",W73)))</formula>
    </cfRule>
  </conditionalFormatting>
  <conditionalFormatting sqref="W74">
    <cfRule type="containsText" dxfId="1947" priority="1957" operator="containsText" text="MUY ALTO">
      <formula>NOT(ISERROR(SEARCH("MUY ALTO",W74)))</formula>
    </cfRule>
    <cfRule type="containsText" dxfId="1946" priority="1958" operator="containsText" text="BAJO">
      <formula>NOT(ISERROR(SEARCH("BAJO",W74)))</formula>
    </cfRule>
    <cfRule type="containsText" dxfId="1945" priority="1959" operator="containsText" text="MEDIO">
      <formula>NOT(ISERROR(SEARCH("MEDIO",W74)))</formula>
    </cfRule>
    <cfRule type="containsText" dxfId="1944" priority="1960" operator="containsText" text="ALTO">
      <formula>NOT(ISERROR(SEARCH("ALTO",W74)))</formula>
    </cfRule>
  </conditionalFormatting>
  <conditionalFormatting sqref="W78">
    <cfRule type="containsText" dxfId="1943" priority="1953" operator="containsText" text="MUY ALTO">
      <formula>NOT(ISERROR(SEARCH("MUY ALTO",W78)))</formula>
    </cfRule>
    <cfRule type="containsText" dxfId="1942" priority="1954" operator="containsText" text="BAJO">
      <formula>NOT(ISERROR(SEARCH("BAJO",W78)))</formula>
    </cfRule>
    <cfRule type="containsText" dxfId="1941" priority="1955" operator="containsText" text="MEDIO">
      <formula>NOT(ISERROR(SEARCH("MEDIO",W78)))</formula>
    </cfRule>
    <cfRule type="containsText" dxfId="1940" priority="1956" operator="containsText" text="ALTO">
      <formula>NOT(ISERROR(SEARCH("ALTO",W78)))</formula>
    </cfRule>
  </conditionalFormatting>
  <conditionalFormatting sqref="W77">
    <cfRule type="containsText" dxfId="1939" priority="1949" operator="containsText" text="MUY ALTO">
      <formula>NOT(ISERROR(SEARCH("MUY ALTO",W77)))</formula>
    </cfRule>
    <cfRule type="containsText" dxfId="1938" priority="1950" operator="containsText" text="BAJO">
      <formula>NOT(ISERROR(SEARCH("BAJO",W77)))</formula>
    </cfRule>
    <cfRule type="containsText" dxfId="1937" priority="1951" operator="containsText" text="MEDIO">
      <formula>NOT(ISERROR(SEARCH("MEDIO",W77)))</formula>
    </cfRule>
    <cfRule type="containsText" dxfId="1936" priority="1952" operator="containsText" text="ALTO">
      <formula>NOT(ISERROR(SEARCH("ALTO",W77)))</formula>
    </cfRule>
  </conditionalFormatting>
  <conditionalFormatting sqref="W93">
    <cfRule type="containsText" dxfId="1935" priority="1945" operator="containsText" text="MUY ALTO">
      <formula>NOT(ISERROR(SEARCH("MUY ALTO",W93)))</formula>
    </cfRule>
    <cfRule type="containsText" dxfId="1934" priority="1946" operator="containsText" text="BAJO">
      <formula>NOT(ISERROR(SEARCH("BAJO",W93)))</formula>
    </cfRule>
    <cfRule type="containsText" dxfId="1933" priority="1947" operator="containsText" text="MEDIO">
      <formula>NOT(ISERROR(SEARCH("MEDIO",W93)))</formula>
    </cfRule>
    <cfRule type="containsText" dxfId="1932" priority="1948" operator="containsText" text="ALTO">
      <formula>NOT(ISERROR(SEARCH("ALTO",W93)))</formula>
    </cfRule>
  </conditionalFormatting>
  <conditionalFormatting sqref="W80:W81 W84:W85 W89:W90">
    <cfRule type="containsText" dxfId="1931" priority="1941" operator="containsText" text="MUY ALTO">
      <formula>NOT(ISERROR(SEARCH("MUY ALTO",W80)))</formula>
    </cfRule>
    <cfRule type="containsText" dxfId="1930" priority="1942" operator="containsText" text="BAJO">
      <formula>NOT(ISERROR(SEARCH("BAJO",W80)))</formula>
    </cfRule>
    <cfRule type="containsText" dxfId="1929" priority="1943" operator="containsText" text="MEDIO">
      <formula>NOT(ISERROR(SEARCH("MEDIO",W80)))</formula>
    </cfRule>
    <cfRule type="containsText" dxfId="1928" priority="1944" operator="containsText" text="ALTO">
      <formula>NOT(ISERROR(SEARCH("ALTO",W80)))</formula>
    </cfRule>
  </conditionalFormatting>
  <conditionalFormatting sqref="W86">
    <cfRule type="containsText" dxfId="1927" priority="1933" operator="containsText" text="MUY ALTO">
      <formula>NOT(ISERROR(SEARCH("MUY ALTO",W86)))</formula>
    </cfRule>
    <cfRule type="containsText" dxfId="1926" priority="1934" operator="containsText" text="BAJO">
      <formula>NOT(ISERROR(SEARCH("BAJO",W86)))</formula>
    </cfRule>
    <cfRule type="containsText" dxfId="1925" priority="1935" operator="containsText" text="MEDIO">
      <formula>NOT(ISERROR(SEARCH("MEDIO",W86)))</formula>
    </cfRule>
    <cfRule type="containsText" dxfId="1924" priority="1936" operator="containsText" text="ALTO">
      <formula>NOT(ISERROR(SEARCH("ALTO",W86)))</formula>
    </cfRule>
  </conditionalFormatting>
  <conditionalFormatting sqref="W87">
    <cfRule type="containsText" dxfId="1923" priority="1929" operator="containsText" text="MUY ALTO">
      <formula>NOT(ISERROR(SEARCH("MUY ALTO",W87)))</formula>
    </cfRule>
    <cfRule type="containsText" dxfId="1922" priority="1930" operator="containsText" text="BAJO">
      <formula>NOT(ISERROR(SEARCH("BAJO",W87)))</formula>
    </cfRule>
    <cfRule type="containsText" dxfId="1921" priority="1931" operator="containsText" text="MEDIO">
      <formula>NOT(ISERROR(SEARCH("MEDIO",W87)))</formula>
    </cfRule>
    <cfRule type="containsText" dxfId="1920" priority="1932" operator="containsText" text="ALTO">
      <formula>NOT(ISERROR(SEARCH("ALTO",W87)))</formula>
    </cfRule>
  </conditionalFormatting>
  <conditionalFormatting sqref="W88">
    <cfRule type="containsText" dxfId="1919" priority="1925" operator="containsText" text="MUY ALTO">
      <formula>NOT(ISERROR(SEARCH("MUY ALTO",W88)))</formula>
    </cfRule>
    <cfRule type="containsText" dxfId="1918" priority="1926" operator="containsText" text="BAJO">
      <formula>NOT(ISERROR(SEARCH("BAJO",W88)))</formula>
    </cfRule>
    <cfRule type="containsText" dxfId="1917" priority="1927" operator="containsText" text="MEDIO">
      <formula>NOT(ISERROR(SEARCH("MEDIO",W88)))</formula>
    </cfRule>
    <cfRule type="containsText" dxfId="1916" priority="1928" operator="containsText" text="ALTO">
      <formula>NOT(ISERROR(SEARCH("ALTO",W88)))</formula>
    </cfRule>
  </conditionalFormatting>
  <conditionalFormatting sqref="W92">
    <cfRule type="containsText" dxfId="1915" priority="1921" operator="containsText" text="MUY ALTO">
      <formula>NOT(ISERROR(SEARCH("MUY ALTO",W92)))</formula>
    </cfRule>
    <cfRule type="containsText" dxfId="1914" priority="1922" operator="containsText" text="BAJO">
      <formula>NOT(ISERROR(SEARCH("BAJO",W92)))</formula>
    </cfRule>
    <cfRule type="containsText" dxfId="1913" priority="1923" operator="containsText" text="MEDIO">
      <formula>NOT(ISERROR(SEARCH("MEDIO",W92)))</formula>
    </cfRule>
    <cfRule type="containsText" dxfId="1912" priority="1924" operator="containsText" text="ALTO">
      <formula>NOT(ISERROR(SEARCH("ALTO",W92)))</formula>
    </cfRule>
  </conditionalFormatting>
  <conditionalFormatting sqref="W91">
    <cfRule type="containsText" dxfId="1911" priority="1917" operator="containsText" text="MUY ALTO">
      <formula>NOT(ISERROR(SEARCH("MUY ALTO",W91)))</formula>
    </cfRule>
    <cfRule type="containsText" dxfId="1910" priority="1918" operator="containsText" text="BAJO">
      <formula>NOT(ISERROR(SEARCH("BAJO",W91)))</formula>
    </cfRule>
    <cfRule type="containsText" dxfId="1909" priority="1919" operator="containsText" text="MEDIO">
      <formula>NOT(ISERROR(SEARCH("MEDIO",W91)))</formula>
    </cfRule>
    <cfRule type="containsText" dxfId="1908" priority="1920" operator="containsText" text="ALTO">
      <formula>NOT(ISERROR(SEARCH("ALTO",W91)))</formula>
    </cfRule>
  </conditionalFormatting>
  <conditionalFormatting sqref="W107">
    <cfRule type="containsText" dxfId="1907" priority="1913" operator="containsText" text="MUY ALTO">
      <formula>NOT(ISERROR(SEARCH("MUY ALTO",W107)))</formula>
    </cfRule>
    <cfRule type="containsText" dxfId="1906" priority="1914" operator="containsText" text="BAJO">
      <formula>NOT(ISERROR(SEARCH("BAJO",W107)))</formula>
    </cfRule>
    <cfRule type="containsText" dxfId="1905" priority="1915" operator="containsText" text="MEDIO">
      <formula>NOT(ISERROR(SEARCH("MEDIO",W107)))</formula>
    </cfRule>
    <cfRule type="containsText" dxfId="1904" priority="1916" operator="containsText" text="ALTO">
      <formula>NOT(ISERROR(SEARCH("ALTO",W107)))</formula>
    </cfRule>
  </conditionalFormatting>
  <conditionalFormatting sqref="W94:W95 W98:W99 W103:W104">
    <cfRule type="containsText" dxfId="1903" priority="1909" operator="containsText" text="MUY ALTO">
      <formula>NOT(ISERROR(SEARCH("MUY ALTO",W94)))</formula>
    </cfRule>
    <cfRule type="containsText" dxfId="1902" priority="1910" operator="containsText" text="BAJO">
      <formula>NOT(ISERROR(SEARCH("BAJO",W94)))</formula>
    </cfRule>
    <cfRule type="containsText" dxfId="1901" priority="1911" operator="containsText" text="MEDIO">
      <formula>NOT(ISERROR(SEARCH("MEDIO",W94)))</formula>
    </cfRule>
    <cfRule type="containsText" dxfId="1900" priority="1912" operator="containsText" text="ALTO">
      <formula>NOT(ISERROR(SEARCH("ALTO",W94)))</formula>
    </cfRule>
  </conditionalFormatting>
  <conditionalFormatting sqref="W100">
    <cfRule type="containsText" dxfId="1899" priority="1901" operator="containsText" text="MUY ALTO">
      <formula>NOT(ISERROR(SEARCH("MUY ALTO",W100)))</formula>
    </cfRule>
    <cfRule type="containsText" dxfId="1898" priority="1902" operator="containsText" text="BAJO">
      <formula>NOT(ISERROR(SEARCH("BAJO",W100)))</formula>
    </cfRule>
    <cfRule type="containsText" dxfId="1897" priority="1903" operator="containsText" text="MEDIO">
      <formula>NOT(ISERROR(SEARCH("MEDIO",W100)))</formula>
    </cfRule>
    <cfRule type="containsText" dxfId="1896" priority="1904" operator="containsText" text="ALTO">
      <formula>NOT(ISERROR(SEARCH("ALTO",W100)))</formula>
    </cfRule>
  </conditionalFormatting>
  <conditionalFormatting sqref="W101">
    <cfRule type="containsText" dxfId="1895" priority="1897" operator="containsText" text="MUY ALTO">
      <formula>NOT(ISERROR(SEARCH("MUY ALTO",W101)))</formula>
    </cfRule>
    <cfRule type="containsText" dxfId="1894" priority="1898" operator="containsText" text="BAJO">
      <formula>NOT(ISERROR(SEARCH("BAJO",W101)))</formula>
    </cfRule>
    <cfRule type="containsText" dxfId="1893" priority="1899" operator="containsText" text="MEDIO">
      <formula>NOT(ISERROR(SEARCH("MEDIO",W101)))</formula>
    </cfRule>
    <cfRule type="containsText" dxfId="1892" priority="1900" operator="containsText" text="ALTO">
      <formula>NOT(ISERROR(SEARCH("ALTO",W101)))</formula>
    </cfRule>
  </conditionalFormatting>
  <conditionalFormatting sqref="W102">
    <cfRule type="containsText" dxfId="1891" priority="1893" operator="containsText" text="MUY ALTO">
      <formula>NOT(ISERROR(SEARCH("MUY ALTO",W102)))</formula>
    </cfRule>
    <cfRule type="containsText" dxfId="1890" priority="1894" operator="containsText" text="BAJO">
      <formula>NOT(ISERROR(SEARCH("BAJO",W102)))</formula>
    </cfRule>
    <cfRule type="containsText" dxfId="1889" priority="1895" operator="containsText" text="MEDIO">
      <formula>NOT(ISERROR(SEARCH("MEDIO",W102)))</formula>
    </cfRule>
    <cfRule type="containsText" dxfId="1888" priority="1896" operator="containsText" text="ALTO">
      <formula>NOT(ISERROR(SEARCH("ALTO",W102)))</formula>
    </cfRule>
  </conditionalFormatting>
  <conditionalFormatting sqref="W106">
    <cfRule type="containsText" dxfId="1887" priority="1889" operator="containsText" text="MUY ALTO">
      <formula>NOT(ISERROR(SEARCH("MUY ALTO",W106)))</formula>
    </cfRule>
    <cfRule type="containsText" dxfId="1886" priority="1890" operator="containsText" text="BAJO">
      <formula>NOT(ISERROR(SEARCH("BAJO",W106)))</formula>
    </cfRule>
    <cfRule type="containsText" dxfId="1885" priority="1891" operator="containsText" text="MEDIO">
      <formula>NOT(ISERROR(SEARCH("MEDIO",W106)))</formula>
    </cfRule>
    <cfRule type="containsText" dxfId="1884" priority="1892" operator="containsText" text="ALTO">
      <formula>NOT(ISERROR(SEARCH("ALTO",W106)))</formula>
    </cfRule>
  </conditionalFormatting>
  <conditionalFormatting sqref="W105">
    <cfRule type="containsText" dxfId="1883" priority="1885" operator="containsText" text="MUY ALTO">
      <formula>NOT(ISERROR(SEARCH("MUY ALTO",W105)))</formula>
    </cfRule>
    <cfRule type="containsText" dxfId="1882" priority="1886" operator="containsText" text="BAJO">
      <formula>NOT(ISERROR(SEARCH("BAJO",W105)))</formula>
    </cfRule>
    <cfRule type="containsText" dxfId="1881" priority="1887" operator="containsText" text="MEDIO">
      <formula>NOT(ISERROR(SEARCH("MEDIO",W105)))</formula>
    </cfRule>
    <cfRule type="containsText" dxfId="1880" priority="1888" operator="containsText" text="ALTO">
      <formula>NOT(ISERROR(SEARCH("ALTO",W105)))</formula>
    </cfRule>
  </conditionalFormatting>
  <conditionalFormatting sqref="W121">
    <cfRule type="containsText" dxfId="1879" priority="1881" operator="containsText" text="MUY ALTO">
      <formula>NOT(ISERROR(SEARCH("MUY ALTO",W121)))</formula>
    </cfRule>
    <cfRule type="containsText" dxfId="1878" priority="1882" operator="containsText" text="BAJO">
      <formula>NOT(ISERROR(SEARCH("BAJO",W121)))</formula>
    </cfRule>
    <cfRule type="containsText" dxfId="1877" priority="1883" operator="containsText" text="MEDIO">
      <formula>NOT(ISERROR(SEARCH("MEDIO",W121)))</formula>
    </cfRule>
    <cfRule type="containsText" dxfId="1876" priority="1884" operator="containsText" text="ALTO">
      <formula>NOT(ISERROR(SEARCH("ALTO",W121)))</formula>
    </cfRule>
  </conditionalFormatting>
  <conditionalFormatting sqref="W108:W109 W112:W113 W117:W118">
    <cfRule type="containsText" dxfId="1875" priority="1877" operator="containsText" text="MUY ALTO">
      <formula>NOT(ISERROR(SEARCH("MUY ALTO",W108)))</formula>
    </cfRule>
    <cfRule type="containsText" dxfId="1874" priority="1878" operator="containsText" text="BAJO">
      <formula>NOT(ISERROR(SEARCH("BAJO",W108)))</formula>
    </cfRule>
    <cfRule type="containsText" dxfId="1873" priority="1879" operator="containsText" text="MEDIO">
      <formula>NOT(ISERROR(SEARCH("MEDIO",W108)))</formula>
    </cfRule>
    <cfRule type="containsText" dxfId="1872" priority="1880" operator="containsText" text="ALTO">
      <formula>NOT(ISERROR(SEARCH("ALTO",W108)))</formula>
    </cfRule>
  </conditionalFormatting>
  <conditionalFormatting sqref="W124">
    <cfRule type="containsText" dxfId="1871" priority="1841" operator="containsText" text="MUY ALTO">
      <formula>NOT(ISERROR(SEARCH("MUY ALTO",W124)))</formula>
    </cfRule>
    <cfRule type="containsText" dxfId="1870" priority="1842" operator="containsText" text="BAJO">
      <formula>NOT(ISERROR(SEARCH("BAJO",W124)))</formula>
    </cfRule>
    <cfRule type="containsText" dxfId="1869" priority="1843" operator="containsText" text="MEDIO">
      <formula>NOT(ISERROR(SEARCH("MEDIO",W124)))</formula>
    </cfRule>
    <cfRule type="containsText" dxfId="1868" priority="1844" operator="containsText" text="ALTO">
      <formula>NOT(ISERROR(SEARCH("ALTO",W124)))</formula>
    </cfRule>
  </conditionalFormatting>
  <conditionalFormatting sqref="W114">
    <cfRule type="containsText" dxfId="1867" priority="1869" operator="containsText" text="MUY ALTO">
      <formula>NOT(ISERROR(SEARCH("MUY ALTO",W114)))</formula>
    </cfRule>
    <cfRule type="containsText" dxfId="1866" priority="1870" operator="containsText" text="BAJO">
      <formula>NOT(ISERROR(SEARCH("BAJO",W114)))</formula>
    </cfRule>
    <cfRule type="containsText" dxfId="1865" priority="1871" operator="containsText" text="MEDIO">
      <formula>NOT(ISERROR(SEARCH("MEDIO",W114)))</formula>
    </cfRule>
    <cfRule type="containsText" dxfId="1864" priority="1872" operator="containsText" text="ALTO">
      <formula>NOT(ISERROR(SEARCH("ALTO",W114)))</formula>
    </cfRule>
  </conditionalFormatting>
  <conditionalFormatting sqref="W115">
    <cfRule type="containsText" dxfId="1863" priority="1865" operator="containsText" text="MUY ALTO">
      <formula>NOT(ISERROR(SEARCH("MUY ALTO",W115)))</formula>
    </cfRule>
    <cfRule type="containsText" dxfId="1862" priority="1866" operator="containsText" text="BAJO">
      <formula>NOT(ISERROR(SEARCH("BAJO",W115)))</formula>
    </cfRule>
    <cfRule type="containsText" dxfId="1861" priority="1867" operator="containsText" text="MEDIO">
      <formula>NOT(ISERROR(SEARCH("MEDIO",W115)))</formula>
    </cfRule>
    <cfRule type="containsText" dxfId="1860" priority="1868" operator="containsText" text="ALTO">
      <formula>NOT(ISERROR(SEARCH("ALTO",W115)))</formula>
    </cfRule>
  </conditionalFormatting>
  <conditionalFormatting sqref="W116">
    <cfRule type="containsText" dxfId="1859" priority="1861" operator="containsText" text="MUY ALTO">
      <formula>NOT(ISERROR(SEARCH("MUY ALTO",W116)))</formula>
    </cfRule>
    <cfRule type="containsText" dxfId="1858" priority="1862" operator="containsText" text="BAJO">
      <formula>NOT(ISERROR(SEARCH("BAJO",W116)))</formula>
    </cfRule>
    <cfRule type="containsText" dxfId="1857" priority="1863" operator="containsText" text="MEDIO">
      <formula>NOT(ISERROR(SEARCH("MEDIO",W116)))</formula>
    </cfRule>
    <cfRule type="containsText" dxfId="1856" priority="1864" operator="containsText" text="ALTO">
      <formula>NOT(ISERROR(SEARCH("ALTO",W116)))</formula>
    </cfRule>
  </conditionalFormatting>
  <conditionalFormatting sqref="W120">
    <cfRule type="containsText" dxfId="1855" priority="1857" operator="containsText" text="MUY ALTO">
      <formula>NOT(ISERROR(SEARCH("MUY ALTO",W120)))</formula>
    </cfRule>
    <cfRule type="containsText" dxfId="1854" priority="1858" operator="containsText" text="BAJO">
      <formula>NOT(ISERROR(SEARCH("BAJO",W120)))</formula>
    </cfRule>
    <cfRule type="containsText" dxfId="1853" priority="1859" operator="containsText" text="MEDIO">
      <formula>NOT(ISERROR(SEARCH("MEDIO",W120)))</formula>
    </cfRule>
    <cfRule type="containsText" dxfId="1852" priority="1860" operator="containsText" text="ALTO">
      <formula>NOT(ISERROR(SEARCH("ALTO",W120)))</formula>
    </cfRule>
  </conditionalFormatting>
  <conditionalFormatting sqref="W119">
    <cfRule type="containsText" dxfId="1851" priority="1853" operator="containsText" text="MUY ALTO">
      <formula>NOT(ISERROR(SEARCH("MUY ALTO",W119)))</formula>
    </cfRule>
    <cfRule type="containsText" dxfId="1850" priority="1854" operator="containsText" text="BAJO">
      <formula>NOT(ISERROR(SEARCH("BAJO",W119)))</formula>
    </cfRule>
    <cfRule type="containsText" dxfId="1849" priority="1855" operator="containsText" text="MEDIO">
      <formula>NOT(ISERROR(SEARCH("MEDIO",W119)))</formula>
    </cfRule>
    <cfRule type="containsText" dxfId="1848" priority="1856" operator="containsText" text="ALTO">
      <formula>NOT(ISERROR(SEARCH("ALTO",W119)))</formula>
    </cfRule>
  </conditionalFormatting>
  <conditionalFormatting sqref="W135">
    <cfRule type="containsText" dxfId="1847" priority="1849" operator="containsText" text="MUY ALTO">
      <formula>NOT(ISERROR(SEARCH("MUY ALTO",W135)))</formula>
    </cfRule>
    <cfRule type="containsText" dxfId="1846" priority="1850" operator="containsText" text="BAJO">
      <formula>NOT(ISERROR(SEARCH("BAJO",W135)))</formula>
    </cfRule>
    <cfRule type="containsText" dxfId="1845" priority="1851" operator="containsText" text="MEDIO">
      <formula>NOT(ISERROR(SEARCH("MEDIO",W135)))</formula>
    </cfRule>
    <cfRule type="containsText" dxfId="1844" priority="1852" operator="containsText" text="ALTO">
      <formula>NOT(ISERROR(SEARCH("ALTO",W135)))</formula>
    </cfRule>
  </conditionalFormatting>
  <conditionalFormatting sqref="W122:W123 W126:W127 W131:W132">
    <cfRule type="containsText" dxfId="1843" priority="1845" operator="containsText" text="MUY ALTO">
      <formula>NOT(ISERROR(SEARCH("MUY ALTO",W122)))</formula>
    </cfRule>
    <cfRule type="containsText" dxfId="1842" priority="1846" operator="containsText" text="BAJO">
      <formula>NOT(ISERROR(SEARCH("BAJO",W122)))</formula>
    </cfRule>
    <cfRule type="containsText" dxfId="1841" priority="1847" operator="containsText" text="MEDIO">
      <formula>NOT(ISERROR(SEARCH("MEDIO",W122)))</formula>
    </cfRule>
    <cfRule type="containsText" dxfId="1840" priority="1848" operator="containsText" text="ALTO">
      <formula>NOT(ISERROR(SEARCH("ALTO",W122)))</formula>
    </cfRule>
  </conditionalFormatting>
  <conditionalFormatting sqref="W128">
    <cfRule type="containsText" dxfId="1839" priority="1837" operator="containsText" text="MUY ALTO">
      <formula>NOT(ISERROR(SEARCH("MUY ALTO",W128)))</formula>
    </cfRule>
    <cfRule type="containsText" dxfId="1838" priority="1838" operator="containsText" text="BAJO">
      <formula>NOT(ISERROR(SEARCH("BAJO",W128)))</formula>
    </cfRule>
    <cfRule type="containsText" dxfId="1837" priority="1839" operator="containsText" text="MEDIO">
      <formula>NOT(ISERROR(SEARCH("MEDIO",W128)))</formula>
    </cfRule>
    <cfRule type="containsText" dxfId="1836" priority="1840" operator="containsText" text="ALTO">
      <formula>NOT(ISERROR(SEARCH("ALTO",W128)))</formula>
    </cfRule>
  </conditionalFormatting>
  <conditionalFormatting sqref="W129">
    <cfRule type="containsText" dxfId="1835" priority="1833" operator="containsText" text="MUY ALTO">
      <formula>NOT(ISERROR(SEARCH("MUY ALTO",W129)))</formula>
    </cfRule>
    <cfRule type="containsText" dxfId="1834" priority="1834" operator="containsText" text="BAJO">
      <formula>NOT(ISERROR(SEARCH("BAJO",W129)))</formula>
    </cfRule>
    <cfRule type="containsText" dxfId="1833" priority="1835" operator="containsText" text="MEDIO">
      <formula>NOT(ISERROR(SEARCH("MEDIO",W129)))</formula>
    </cfRule>
    <cfRule type="containsText" dxfId="1832" priority="1836" operator="containsText" text="ALTO">
      <formula>NOT(ISERROR(SEARCH("ALTO",W129)))</formula>
    </cfRule>
  </conditionalFormatting>
  <conditionalFormatting sqref="W130">
    <cfRule type="containsText" dxfId="1831" priority="1829" operator="containsText" text="MUY ALTO">
      <formula>NOT(ISERROR(SEARCH("MUY ALTO",W130)))</formula>
    </cfRule>
    <cfRule type="containsText" dxfId="1830" priority="1830" operator="containsText" text="BAJO">
      <formula>NOT(ISERROR(SEARCH("BAJO",W130)))</formula>
    </cfRule>
    <cfRule type="containsText" dxfId="1829" priority="1831" operator="containsText" text="MEDIO">
      <formula>NOT(ISERROR(SEARCH("MEDIO",W130)))</formula>
    </cfRule>
    <cfRule type="containsText" dxfId="1828" priority="1832" operator="containsText" text="ALTO">
      <formula>NOT(ISERROR(SEARCH("ALTO",W130)))</formula>
    </cfRule>
  </conditionalFormatting>
  <conditionalFormatting sqref="W134">
    <cfRule type="containsText" dxfId="1827" priority="1825" operator="containsText" text="MUY ALTO">
      <formula>NOT(ISERROR(SEARCH("MUY ALTO",W134)))</formula>
    </cfRule>
    <cfRule type="containsText" dxfId="1826" priority="1826" operator="containsText" text="BAJO">
      <formula>NOT(ISERROR(SEARCH("BAJO",W134)))</formula>
    </cfRule>
    <cfRule type="containsText" dxfId="1825" priority="1827" operator="containsText" text="MEDIO">
      <formula>NOT(ISERROR(SEARCH("MEDIO",W134)))</formula>
    </cfRule>
    <cfRule type="containsText" dxfId="1824" priority="1828" operator="containsText" text="ALTO">
      <formula>NOT(ISERROR(SEARCH("ALTO",W134)))</formula>
    </cfRule>
  </conditionalFormatting>
  <conditionalFormatting sqref="W133">
    <cfRule type="containsText" dxfId="1823" priority="1821" operator="containsText" text="MUY ALTO">
      <formula>NOT(ISERROR(SEARCH("MUY ALTO",W133)))</formula>
    </cfRule>
    <cfRule type="containsText" dxfId="1822" priority="1822" operator="containsText" text="BAJO">
      <formula>NOT(ISERROR(SEARCH("BAJO",W133)))</formula>
    </cfRule>
    <cfRule type="containsText" dxfId="1821" priority="1823" operator="containsText" text="MEDIO">
      <formula>NOT(ISERROR(SEARCH("MEDIO",W133)))</formula>
    </cfRule>
    <cfRule type="containsText" dxfId="1820" priority="1824" operator="containsText" text="ALTO">
      <formula>NOT(ISERROR(SEARCH("ALTO",W133)))</formula>
    </cfRule>
  </conditionalFormatting>
  <conditionalFormatting sqref="W149">
    <cfRule type="containsText" dxfId="1819" priority="1817" operator="containsText" text="MUY ALTO">
      <formula>NOT(ISERROR(SEARCH("MUY ALTO",W149)))</formula>
    </cfRule>
    <cfRule type="containsText" dxfId="1818" priority="1818" operator="containsText" text="BAJO">
      <formula>NOT(ISERROR(SEARCH("BAJO",W149)))</formula>
    </cfRule>
    <cfRule type="containsText" dxfId="1817" priority="1819" operator="containsText" text="MEDIO">
      <formula>NOT(ISERROR(SEARCH("MEDIO",W149)))</formula>
    </cfRule>
    <cfRule type="containsText" dxfId="1816" priority="1820" operator="containsText" text="ALTO">
      <formula>NOT(ISERROR(SEARCH("ALTO",W149)))</formula>
    </cfRule>
  </conditionalFormatting>
  <conditionalFormatting sqref="W136:W137 W140:W141 W145:W146">
    <cfRule type="containsText" dxfId="1815" priority="1813" operator="containsText" text="MUY ALTO">
      <formula>NOT(ISERROR(SEARCH("MUY ALTO",W136)))</formula>
    </cfRule>
    <cfRule type="containsText" dxfId="1814" priority="1814" operator="containsText" text="BAJO">
      <formula>NOT(ISERROR(SEARCH("BAJO",W136)))</formula>
    </cfRule>
    <cfRule type="containsText" dxfId="1813" priority="1815" operator="containsText" text="MEDIO">
      <formula>NOT(ISERROR(SEARCH("MEDIO",W136)))</formula>
    </cfRule>
    <cfRule type="containsText" dxfId="1812" priority="1816" operator="containsText" text="ALTO">
      <formula>NOT(ISERROR(SEARCH("ALTO",W136)))</formula>
    </cfRule>
  </conditionalFormatting>
  <conditionalFormatting sqref="W138">
    <cfRule type="containsText" dxfId="1811" priority="1809" operator="containsText" text="MUY ALTO">
      <formula>NOT(ISERROR(SEARCH("MUY ALTO",W138)))</formula>
    </cfRule>
    <cfRule type="containsText" dxfId="1810" priority="1810" operator="containsText" text="BAJO">
      <formula>NOT(ISERROR(SEARCH("BAJO",W138)))</formula>
    </cfRule>
    <cfRule type="containsText" dxfId="1809" priority="1811" operator="containsText" text="MEDIO">
      <formula>NOT(ISERROR(SEARCH("MEDIO",W138)))</formula>
    </cfRule>
    <cfRule type="containsText" dxfId="1808" priority="1812" operator="containsText" text="ALTO">
      <formula>NOT(ISERROR(SEARCH("ALTO",W138)))</formula>
    </cfRule>
  </conditionalFormatting>
  <conditionalFormatting sqref="W142">
    <cfRule type="containsText" dxfId="1807" priority="1805" operator="containsText" text="MUY ALTO">
      <formula>NOT(ISERROR(SEARCH("MUY ALTO",W142)))</formula>
    </cfRule>
    <cfRule type="containsText" dxfId="1806" priority="1806" operator="containsText" text="BAJO">
      <formula>NOT(ISERROR(SEARCH("BAJO",W142)))</formula>
    </cfRule>
    <cfRule type="containsText" dxfId="1805" priority="1807" operator="containsText" text="MEDIO">
      <formula>NOT(ISERROR(SEARCH("MEDIO",W142)))</formula>
    </cfRule>
    <cfRule type="containsText" dxfId="1804" priority="1808" operator="containsText" text="ALTO">
      <formula>NOT(ISERROR(SEARCH("ALTO",W142)))</formula>
    </cfRule>
  </conditionalFormatting>
  <conditionalFormatting sqref="W143">
    <cfRule type="containsText" dxfId="1803" priority="1801" operator="containsText" text="MUY ALTO">
      <formula>NOT(ISERROR(SEARCH("MUY ALTO",W143)))</formula>
    </cfRule>
    <cfRule type="containsText" dxfId="1802" priority="1802" operator="containsText" text="BAJO">
      <formula>NOT(ISERROR(SEARCH("BAJO",W143)))</formula>
    </cfRule>
    <cfRule type="containsText" dxfId="1801" priority="1803" operator="containsText" text="MEDIO">
      <formula>NOT(ISERROR(SEARCH("MEDIO",W143)))</formula>
    </cfRule>
    <cfRule type="containsText" dxfId="1800" priority="1804" operator="containsText" text="ALTO">
      <formula>NOT(ISERROR(SEARCH("ALTO",W143)))</formula>
    </cfRule>
  </conditionalFormatting>
  <conditionalFormatting sqref="W144">
    <cfRule type="containsText" dxfId="1799" priority="1797" operator="containsText" text="MUY ALTO">
      <formula>NOT(ISERROR(SEARCH("MUY ALTO",W144)))</formula>
    </cfRule>
    <cfRule type="containsText" dxfId="1798" priority="1798" operator="containsText" text="BAJO">
      <formula>NOT(ISERROR(SEARCH("BAJO",W144)))</formula>
    </cfRule>
    <cfRule type="containsText" dxfId="1797" priority="1799" operator="containsText" text="MEDIO">
      <formula>NOT(ISERROR(SEARCH("MEDIO",W144)))</formula>
    </cfRule>
    <cfRule type="containsText" dxfId="1796" priority="1800" operator="containsText" text="ALTO">
      <formula>NOT(ISERROR(SEARCH("ALTO",W144)))</formula>
    </cfRule>
  </conditionalFormatting>
  <conditionalFormatting sqref="W148">
    <cfRule type="containsText" dxfId="1795" priority="1793" operator="containsText" text="MUY ALTO">
      <formula>NOT(ISERROR(SEARCH("MUY ALTO",W148)))</formula>
    </cfRule>
    <cfRule type="containsText" dxfId="1794" priority="1794" operator="containsText" text="BAJO">
      <formula>NOT(ISERROR(SEARCH("BAJO",W148)))</formula>
    </cfRule>
    <cfRule type="containsText" dxfId="1793" priority="1795" operator="containsText" text="MEDIO">
      <formula>NOT(ISERROR(SEARCH("MEDIO",W148)))</formula>
    </cfRule>
    <cfRule type="containsText" dxfId="1792" priority="1796" operator="containsText" text="ALTO">
      <formula>NOT(ISERROR(SEARCH("ALTO",W148)))</formula>
    </cfRule>
  </conditionalFormatting>
  <conditionalFormatting sqref="W147">
    <cfRule type="containsText" dxfId="1791" priority="1789" operator="containsText" text="MUY ALTO">
      <formula>NOT(ISERROR(SEARCH("MUY ALTO",W147)))</formula>
    </cfRule>
    <cfRule type="containsText" dxfId="1790" priority="1790" operator="containsText" text="BAJO">
      <formula>NOT(ISERROR(SEARCH("BAJO",W147)))</formula>
    </cfRule>
    <cfRule type="containsText" dxfId="1789" priority="1791" operator="containsText" text="MEDIO">
      <formula>NOT(ISERROR(SEARCH("MEDIO",W147)))</formula>
    </cfRule>
    <cfRule type="containsText" dxfId="1788" priority="1792" operator="containsText" text="ALTO">
      <formula>NOT(ISERROR(SEARCH("ALTO",W147)))</formula>
    </cfRule>
  </conditionalFormatting>
  <conditionalFormatting sqref="W163">
    <cfRule type="containsText" dxfId="1787" priority="1785" operator="containsText" text="MUY ALTO">
      <formula>NOT(ISERROR(SEARCH("MUY ALTO",W163)))</formula>
    </cfRule>
    <cfRule type="containsText" dxfId="1786" priority="1786" operator="containsText" text="BAJO">
      <formula>NOT(ISERROR(SEARCH("BAJO",W163)))</formula>
    </cfRule>
    <cfRule type="containsText" dxfId="1785" priority="1787" operator="containsText" text="MEDIO">
      <formula>NOT(ISERROR(SEARCH("MEDIO",W163)))</formula>
    </cfRule>
    <cfRule type="containsText" dxfId="1784" priority="1788" operator="containsText" text="ALTO">
      <formula>NOT(ISERROR(SEARCH("ALTO",W163)))</formula>
    </cfRule>
  </conditionalFormatting>
  <conditionalFormatting sqref="W150:W151 W153:W154 W158:W159">
    <cfRule type="containsText" dxfId="1783" priority="1781" operator="containsText" text="MUY ALTO">
      <formula>NOT(ISERROR(SEARCH("MUY ALTO",W150)))</formula>
    </cfRule>
    <cfRule type="containsText" dxfId="1782" priority="1782" operator="containsText" text="BAJO">
      <formula>NOT(ISERROR(SEARCH("BAJO",W150)))</formula>
    </cfRule>
    <cfRule type="containsText" dxfId="1781" priority="1783" operator="containsText" text="MEDIO">
      <formula>NOT(ISERROR(SEARCH("MEDIO",W150)))</formula>
    </cfRule>
    <cfRule type="containsText" dxfId="1780" priority="1784" operator="containsText" text="ALTO">
      <formula>NOT(ISERROR(SEARCH("ALTO",W150)))</formula>
    </cfRule>
  </conditionalFormatting>
  <conditionalFormatting sqref="W152">
    <cfRule type="containsText" dxfId="1779" priority="1777" operator="containsText" text="MUY ALTO">
      <formula>NOT(ISERROR(SEARCH("MUY ALTO",W152)))</formula>
    </cfRule>
    <cfRule type="containsText" dxfId="1778" priority="1778" operator="containsText" text="BAJO">
      <formula>NOT(ISERROR(SEARCH("BAJO",W152)))</formula>
    </cfRule>
    <cfRule type="containsText" dxfId="1777" priority="1779" operator="containsText" text="MEDIO">
      <formula>NOT(ISERROR(SEARCH("MEDIO",W152)))</formula>
    </cfRule>
    <cfRule type="containsText" dxfId="1776" priority="1780" operator="containsText" text="ALTO">
      <formula>NOT(ISERROR(SEARCH("ALTO",W152)))</formula>
    </cfRule>
  </conditionalFormatting>
  <conditionalFormatting sqref="W155">
    <cfRule type="containsText" dxfId="1775" priority="1773" operator="containsText" text="MUY ALTO">
      <formula>NOT(ISERROR(SEARCH("MUY ALTO",W155)))</formula>
    </cfRule>
    <cfRule type="containsText" dxfId="1774" priority="1774" operator="containsText" text="BAJO">
      <formula>NOT(ISERROR(SEARCH("BAJO",W155)))</formula>
    </cfRule>
    <cfRule type="containsText" dxfId="1773" priority="1775" operator="containsText" text="MEDIO">
      <formula>NOT(ISERROR(SEARCH("MEDIO",W155)))</formula>
    </cfRule>
    <cfRule type="containsText" dxfId="1772" priority="1776" operator="containsText" text="ALTO">
      <formula>NOT(ISERROR(SEARCH("ALTO",W155)))</formula>
    </cfRule>
  </conditionalFormatting>
  <conditionalFormatting sqref="W156">
    <cfRule type="containsText" dxfId="1771" priority="1769" operator="containsText" text="MUY ALTO">
      <formula>NOT(ISERROR(SEARCH("MUY ALTO",W156)))</formula>
    </cfRule>
    <cfRule type="containsText" dxfId="1770" priority="1770" operator="containsText" text="BAJO">
      <formula>NOT(ISERROR(SEARCH("BAJO",W156)))</formula>
    </cfRule>
    <cfRule type="containsText" dxfId="1769" priority="1771" operator="containsText" text="MEDIO">
      <formula>NOT(ISERROR(SEARCH("MEDIO",W156)))</formula>
    </cfRule>
    <cfRule type="containsText" dxfId="1768" priority="1772" operator="containsText" text="ALTO">
      <formula>NOT(ISERROR(SEARCH("ALTO",W156)))</formula>
    </cfRule>
  </conditionalFormatting>
  <conditionalFormatting sqref="W157">
    <cfRule type="containsText" dxfId="1767" priority="1765" operator="containsText" text="MUY ALTO">
      <formula>NOT(ISERROR(SEARCH("MUY ALTO",W157)))</formula>
    </cfRule>
    <cfRule type="containsText" dxfId="1766" priority="1766" operator="containsText" text="BAJO">
      <formula>NOT(ISERROR(SEARCH("BAJO",W157)))</formula>
    </cfRule>
    <cfRule type="containsText" dxfId="1765" priority="1767" operator="containsText" text="MEDIO">
      <formula>NOT(ISERROR(SEARCH("MEDIO",W157)))</formula>
    </cfRule>
    <cfRule type="containsText" dxfId="1764" priority="1768" operator="containsText" text="ALTO">
      <formula>NOT(ISERROR(SEARCH("ALTO",W157)))</formula>
    </cfRule>
  </conditionalFormatting>
  <conditionalFormatting sqref="W162">
    <cfRule type="containsText" dxfId="1763" priority="1761" operator="containsText" text="MUY ALTO">
      <formula>NOT(ISERROR(SEARCH("MUY ALTO",W162)))</formula>
    </cfRule>
    <cfRule type="containsText" dxfId="1762" priority="1762" operator="containsText" text="BAJO">
      <formula>NOT(ISERROR(SEARCH("BAJO",W162)))</formula>
    </cfRule>
    <cfRule type="containsText" dxfId="1761" priority="1763" operator="containsText" text="MEDIO">
      <formula>NOT(ISERROR(SEARCH("MEDIO",W162)))</formula>
    </cfRule>
    <cfRule type="containsText" dxfId="1760" priority="1764" operator="containsText" text="ALTO">
      <formula>NOT(ISERROR(SEARCH("ALTO",W162)))</formula>
    </cfRule>
  </conditionalFormatting>
  <conditionalFormatting sqref="W160">
    <cfRule type="containsText" dxfId="1759" priority="1757" operator="containsText" text="MUY ALTO">
      <formula>NOT(ISERROR(SEARCH("MUY ALTO",W160)))</formula>
    </cfRule>
    <cfRule type="containsText" dxfId="1758" priority="1758" operator="containsText" text="BAJO">
      <formula>NOT(ISERROR(SEARCH("BAJO",W160)))</formula>
    </cfRule>
    <cfRule type="containsText" dxfId="1757" priority="1759" operator="containsText" text="MEDIO">
      <formula>NOT(ISERROR(SEARCH("MEDIO",W160)))</formula>
    </cfRule>
    <cfRule type="containsText" dxfId="1756" priority="1760" operator="containsText" text="ALTO">
      <formula>NOT(ISERROR(SEARCH("ALTO",W160)))</formula>
    </cfRule>
  </conditionalFormatting>
  <conditionalFormatting sqref="W161">
    <cfRule type="containsText" dxfId="1755" priority="1753" operator="containsText" text="MUY ALTO">
      <formula>NOT(ISERROR(SEARCH("MUY ALTO",W161)))</formula>
    </cfRule>
    <cfRule type="containsText" dxfId="1754" priority="1754" operator="containsText" text="BAJO">
      <formula>NOT(ISERROR(SEARCH("BAJO",W161)))</formula>
    </cfRule>
    <cfRule type="containsText" dxfId="1753" priority="1755" operator="containsText" text="MEDIO">
      <formula>NOT(ISERROR(SEARCH("MEDIO",W161)))</formula>
    </cfRule>
    <cfRule type="containsText" dxfId="1752" priority="1756" operator="containsText" text="ALTO">
      <formula>NOT(ISERROR(SEARCH("ALTO",W161)))</formula>
    </cfRule>
  </conditionalFormatting>
  <conditionalFormatting sqref="W177">
    <cfRule type="containsText" dxfId="1751" priority="1749" operator="containsText" text="MUY ALTO">
      <formula>NOT(ISERROR(SEARCH("MUY ALTO",W177)))</formula>
    </cfRule>
    <cfRule type="containsText" dxfId="1750" priority="1750" operator="containsText" text="BAJO">
      <formula>NOT(ISERROR(SEARCH("BAJO",W177)))</formula>
    </cfRule>
    <cfRule type="containsText" dxfId="1749" priority="1751" operator="containsText" text="MEDIO">
      <formula>NOT(ISERROR(SEARCH("MEDIO",W177)))</formula>
    </cfRule>
    <cfRule type="containsText" dxfId="1748" priority="1752" operator="containsText" text="ALTO">
      <formula>NOT(ISERROR(SEARCH("ALTO",W177)))</formula>
    </cfRule>
  </conditionalFormatting>
  <conditionalFormatting sqref="W164:W165 W167:W168 W172:W173">
    <cfRule type="containsText" dxfId="1747" priority="1745" operator="containsText" text="MUY ALTO">
      <formula>NOT(ISERROR(SEARCH("MUY ALTO",W164)))</formula>
    </cfRule>
    <cfRule type="containsText" dxfId="1746" priority="1746" operator="containsText" text="BAJO">
      <formula>NOT(ISERROR(SEARCH("BAJO",W164)))</formula>
    </cfRule>
    <cfRule type="containsText" dxfId="1745" priority="1747" operator="containsText" text="MEDIO">
      <formula>NOT(ISERROR(SEARCH("MEDIO",W164)))</formula>
    </cfRule>
    <cfRule type="containsText" dxfId="1744" priority="1748" operator="containsText" text="ALTO">
      <formula>NOT(ISERROR(SEARCH("ALTO",W164)))</formula>
    </cfRule>
  </conditionalFormatting>
  <conditionalFormatting sqref="W166">
    <cfRule type="containsText" dxfId="1743" priority="1741" operator="containsText" text="MUY ALTO">
      <formula>NOT(ISERROR(SEARCH("MUY ALTO",W166)))</formula>
    </cfRule>
    <cfRule type="containsText" dxfId="1742" priority="1742" operator="containsText" text="BAJO">
      <formula>NOT(ISERROR(SEARCH("BAJO",W166)))</formula>
    </cfRule>
    <cfRule type="containsText" dxfId="1741" priority="1743" operator="containsText" text="MEDIO">
      <formula>NOT(ISERROR(SEARCH("MEDIO",W166)))</formula>
    </cfRule>
    <cfRule type="containsText" dxfId="1740" priority="1744" operator="containsText" text="ALTO">
      <formula>NOT(ISERROR(SEARCH("ALTO",W166)))</formula>
    </cfRule>
  </conditionalFormatting>
  <conditionalFormatting sqref="W169">
    <cfRule type="containsText" dxfId="1739" priority="1737" operator="containsText" text="MUY ALTO">
      <formula>NOT(ISERROR(SEARCH("MUY ALTO",W169)))</formula>
    </cfRule>
    <cfRule type="containsText" dxfId="1738" priority="1738" operator="containsText" text="BAJO">
      <formula>NOT(ISERROR(SEARCH("BAJO",W169)))</formula>
    </cfRule>
    <cfRule type="containsText" dxfId="1737" priority="1739" operator="containsText" text="MEDIO">
      <formula>NOT(ISERROR(SEARCH("MEDIO",W169)))</formula>
    </cfRule>
    <cfRule type="containsText" dxfId="1736" priority="1740" operator="containsText" text="ALTO">
      <formula>NOT(ISERROR(SEARCH("ALTO",W169)))</formula>
    </cfRule>
  </conditionalFormatting>
  <conditionalFormatting sqref="W170">
    <cfRule type="containsText" dxfId="1735" priority="1733" operator="containsText" text="MUY ALTO">
      <formula>NOT(ISERROR(SEARCH("MUY ALTO",W170)))</formula>
    </cfRule>
    <cfRule type="containsText" dxfId="1734" priority="1734" operator="containsText" text="BAJO">
      <formula>NOT(ISERROR(SEARCH("BAJO",W170)))</formula>
    </cfRule>
    <cfRule type="containsText" dxfId="1733" priority="1735" operator="containsText" text="MEDIO">
      <formula>NOT(ISERROR(SEARCH("MEDIO",W170)))</formula>
    </cfRule>
    <cfRule type="containsText" dxfId="1732" priority="1736" operator="containsText" text="ALTO">
      <formula>NOT(ISERROR(SEARCH("ALTO",W170)))</formula>
    </cfRule>
  </conditionalFormatting>
  <conditionalFormatting sqref="W171">
    <cfRule type="containsText" dxfId="1731" priority="1729" operator="containsText" text="MUY ALTO">
      <formula>NOT(ISERROR(SEARCH("MUY ALTO",W171)))</formula>
    </cfRule>
    <cfRule type="containsText" dxfId="1730" priority="1730" operator="containsText" text="BAJO">
      <formula>NOT(ISERROR(SEARCH("BAJO",W171)))</formula>
    </cfRule>
    <cfRule type="containsText" dxfId="1729" priority="1731" operator="containsText" text="MEDIO">
      <formula>NOT(ISERROR(SEARCH("MEDIO",W171)))</formula>
    </cfRule>
    <cfRule type="containsText" dxfId="1728" priority="1732" operator="containsText" text="ALTO">
      <formula>NOT(ISERROR(SEARCH("ALTO",W171)))</formula>
    </cfRule>
  </conditionalFormatting>
  <conditionalFormatting sqref="W176">
    <cfRule type="containsText" dxfId="1727" priority="1725" operator="containsText" text="MUY ALTO">
      <formula>NOT(ISERROR(SEARCH("MUY ALTO",W176)))</formula>
    </cfRule>
    <cfRule type="containsText" dxfId="1726" priority="1726" operator="containsText" text="BAJO">
      <formula>NOT(ISERROR(SEARCH("BAJO",W176)))</formula>
    </cfRule>
    <cfRule type="containsText" dxfId="1725" priority="1727" operator="containsText" text="MEDIO">
      <formula>NOT(ISERROR(SEARCH("MEDIO",W176)))</formula>
    </cfRule>
    <cfRule type="containsText" dxfId="1724" priority="1728" operator="containsText" text="ALTO">
      <formula>NOT(ISERROR(SEARCH("ALTO",W176)))</formula>
    </cfRule>
  </conditionalFormatting>
  <conditionalFormatting sqref="W174">
    <cfRule type="containsText" dxfId="1723" priority="1721" operator="containsText" text="MUY ALTO">
      <formula>NOT(ISERROR(SEARCH("MUY ALTO",W174)))</formula>
    </cfRule>
    <cfRule type="containsText" dxfId="1722" priority="1722" operator="containsText" text="BAJO">
      <formula>NOT(ISERROR(SEARCH("BAJO",W174)))</formula>
    </cfRule>
    <cfRule type="containsText" dxfId="1721" priority="1723" operator="containsText" text="MEDIO">
      <formula>NOT(ISERROR(SEARCH("MEDIO",W174)))</formula>
    </cfRule>
    <cfRule type="containsText" dxfId="1720" priority="1724" operator="containsText" text="ALTO">
      <formula>NOT(ISERROR(SEARCH("ALTO",W174)))</formula>
    </cfRule>
  </conditionalFormatting>
  <conditionalFormatting sqref="W175">
    <cfRule type="containsText" dxfId="1719" priority="1717" operator="containsText" text="MUY ALTO">
      <formula>NOT(ISERROR(SEARCH("MUY ALTO",W175)))</formula>
    </cfRule>
    <cfRule type="containsText" dxfId="1718" priority="1718" operator="containsText" text="BAJO">
      <formula>NOT(ISERROR(SEARCH("BAJO",W175)))</formula>
    </cfRule>
    <cfRule type="containsText" dxfId="1717" priority="1719" operator="containsText" text="MEDIO">
      <formula>NOT(ISERROR(SEARCH("MEDIO",W175)))</formula>
    </cfRule>
    <cfRule type="containsText" dxfId="1716" priority="1720" operator="containsText" text="ALTO">
      <formula>NOT(ISERROR(SEARCH("ALTO",W175)))</formula>
    </cfRule>
  </conditionalFormatting>
  <conditionalFormatting sqref="W191">
    <cfRule type="containsText" dxfId="1715" priority="1713" operator="containsText" text="MUY ALTO">
      <formula>NOT(ISERROR(SEARCH("MUY ALTO",W191)))</formula>
    </cfRule>
    <cfRule type="containsText" dxfId="1714" priority="1714" operator="containsText" text="BAJO">
      <formula>NOT(ISERROR(SEARCH("BAJO",W191)))</formula>
    </cfRule>
    <cfRule type="containsText" dxfId="1713" priority="1715" operator="containsText" text="MEDIO">
      <formula>NOT(ISERROR(SEARCH("MEDIO",W191)))</formula>
    </cfRule>
    <cfRule type="containsText" dxfId="1712" priority="1716" operator="containsText" text="ALTO">
      <formula>NOT(ISERROR(SEARCH("ALTO",W191)))</formula>
    </cfRule>
  </conditionalFormatting>
  <conditionalFormatting sqref="W178:W179 W181:W182 W186:W187">
    <cfRule type="containsText" dxfId="1711" priority="1709" operator="containsText" text="MUY ALTO">
      <formula>NOT(ISERROR(SEARCH("MUY ALTO",W178)))</formula>
    </cfRule>
    <cfRule type="containsText" dxfId="1710" priority="1710" operator="containsText" text="BAJO">
      <formula>NOT(ISERROR(SEARCH("BAJO",W178)))</formula>
    </cfRule>
    <cfRule type="containsText" dxfId="1709" priority="1711" operator="containsText" text="MEDIO">
      <formula>NOT(ISERROR(SEARCH("MEDIO",W178)))</formula>
    </cfRule>
    <cfRule type="containsText" dxfId="1708" priority="1712" operator="containsText" text="ALTO">
      <formula>NOT(ISERROR(SEARCH("ALTO",W178)))</formula>
    </cfRule>
  </conditionalFormatting>
  <conditionalFormatting sqref="W180">
    <cfRule type="containsText" dxfId="1707" priority="1705" operator="containsText" text="MUY ALTO">
      <formula>NOT(ISERROR(SEARCH("MUY ALTO",W180)))</formula>
    </cfRule>
    <cfRule type="containsText" dxfId="1706" priority="1706" operator="containsText" text="BAJO">
      <formula>NOT(ISERROR(SEARCH("BAJO",W180)))</formula>
    </cfRule>
    <cfRule type="containsText" dxfId="1705" priority="1707" operator="containsText" text="MEDIO">
      <formula>NOT(ISERROR(SEARCH("MEDIO",W180)))</formula>
    </cfRule>
    <cfRule type="containsText" dxfId="1704" priority="1708" operator="containsText" text="ALTO">
      <formula>NOT(ISERROR(SEARCH("ALTO",W180)))</formula>
    </cfRule>
  </conditionalFormatting>
  <conditionalFormatting sqref="W183">
    <cfRule type="containsText" dxfId="1703" priority="1701" operator="containsText" text="MUY ALTO">
      <formula>NOT(ISERROR(SEARCH("MUY ALTO",W183)))</formula>
    </cfRule>
    <cfRule type="containsText" dxfId="1702" priority="1702" operator="containsText" text="BAJO">
      <formula>NOT(ISERROR(SEARCH("BAJO",W183)))</formula>
    </cfRule>
    <cfRule type="containsText" dxfId="1701" priority="1703" operator="containsText" text="MEDIO">
      <formula>NOT(ISERROR(SEARCH("MEDIO",W183)))</formula>
    </cfRule>
    <cfRule type="containsText" dxfId="1700" priority="1704" operator="containsText" text="ALTO">
      <formula>NOT(ISERROR(SEARCH("ALTO",W183)))</formula>
    </cfRule>
  </conditionalFormatting>
  <conditionalFormatting sqref="W184">
    <cfRule type="containsText" dxfId="1699" priority="1697" operator="containsText" text="MUY ALTO">
      <formula>NOT(ISERROR(SEARCH("MUY ALTO",W184)))</formula>
    </cfRule>
    <cfRule type="containsText" dxfId="1698" priority="1698" operator="containsText" text="BAJO">
      <formula>NOT(ISERROR(SEARCH("BAJO",W184)))</formula>
    </cfRule>
    <cfRule type="containsText" dxfId="1697" priority="1699" operator="containsText" text="MEDIO">
      <formula>NOT(ISERROR(SEARCH("MEDIO",W184)))</formula>
    </cfRule>
    <cfRule type="containsText" dxfId="1696" priority="1700" operator="containsText" text="ALTO">
      <formula>NOT(ISERROR(SEARCH("ALTO",W184)))</formula>
    </cfRule>
  </conditionalFormatting>
  <conditionalFormatting sqref="W185">
    <cfRule type="containsText" dxfId="1695" priority="1693" operator="containsText" text="MUY ALTO">
      <formula>NOT(ISERROR(SEARCH("MUY ALTO",W185)))</formula>
    </cfRule>
    <cfRule type="containsText" dxfId="1694" priority="1694" operator="containsText" text="BAJO">
      <formula>NOT(ISERROR(SEARCH("BAJO",W185)))</formula>
    </cfRule>
    <cfRule type="containsText" dxfId="1693" priority="1695" operator="containsText" text="MEDIO">
      <formula>NOT(ISERROR(SEARCH("MEDIO",W185)))</formula>
    </cfRule>
    <cfRule type="containsText" dxfId="1692" priority="1696" operator="containsText" text="ALTO">
      <formula>NOT(ISERROR(SEARCH("ALTO",W185)))</formula>
    </cfRule>
  </conditionalFormatting>
  <conditionalFormatting sqref="W190">
    <cfRule type="containsText" dxfId="1691" priority="1689" operator="containsText" text="MUY ALTO">
      <formula>NOT(ISERROR(SEARCH("MUY ALTO",W190)))</formula>
    </cfRule>
    <cfRule type="containsText" dxfId="1690" priority="1690" operator="containsText" text="BAJO">
      <formula>NOT(ISERROR(SEARCH("BAJO",W190)))</formula>
    </cfRule>
    <cfRule type="containsText" dxfId="1689" priority="1691" operator="containsText" text="MEDIO">
      <formula>NOT(ISERROR(SEARCH("MEDIO",W190)))</formula>
    </cfRule>
    <cfRule type="containsText" dxfId="1688" priority="1692" operator="containsText" text="ALTO">
      <formula>NOT(ISERROR(SEARCH("ALTO",W190)))</formula>
    </cfRule>
  </conditionalFormatting>
  <conditionalFormatting sqref="W188">
    <cfRule type="containsText" dxfId="1687" priority="1685" operator="containsText" text="MUY ALTO">
      <formula>NOT(ISERROR(SEARCH("MUY ALTO",W188)))</formula>
    </cfRule>
    <cfRule type="containsText" dxfId="1686" priority="1686" operator="containsText" text="BAJO">
      <formula>NOT(ISERROR(SEARCH("BAJO",W188)))</formula>
    </cfRule>
    <cfRule type="containsText" dxfId="1685" priority="1687" operator="containsText" text="MEDIO">
      <formula>NOT(ISERROR(SEARCH("MEDIO",W188)))</formula>
    </cfRule>
    <cfRule type="containsText" dxfId="1684" priority="1688" operator="containsText" text="ALTO">
      <formula>NOT(ISERROR(SEARCH("ALTO",W188)))</formula>
    </cfRule>
  </conditionalFormatting>
  <conditionalFormatting sqref="W189">
    <cfRule type="containsText" dxfId="1683" priority="1681" operator="containsText" text="MUY ALTO">
      <formula>NOT(ISERROR(SEARCH("MUY ALTO",W189)))</formula>
    </cfRule>
    <cfRule type="containsText" dxfId="1682" priority="1682" operator="containsText" text="BAJO">
      <formula>NOT(ISERROR(SEARCH("BAJO",W189)))</formula>
    </cfRule>
    <cfRule type="containsText" dxfId="1681" priority="1683" operator="containsText" text="MEDIO">
      <formula>NOT(ISERROR(SEARCH("MEDIO",W189)))</formula>
    </cfRule>
    <cfRule type="containsText" dxfId="1680" priority="1684" operator="containsText" text="ALTO">
      <formula>NOT(ISERROR(SEARCH("ALTO",W189)))</formula>
    </cfRule>
  </conditionalFormatting>
  <conditionalFormatting sqref="W205">
    <cfRule type="containsText" dxfId="1679" priority="1677" operator="containsText" text="MUY ALTO">
      <formula>NOT(ISERROR(SEARCH("MUY ALTO",W205)))</formula>
    </cfRule>
    <cfRule type="containsText" dxfId="1678" priority="1678" operator="containsText" text="BAJO">
      <formula>NOT(ISERROR(SEARCH("BAJO",W205)))</formula>
    </cfRule>
    <cfRule type="containsText" dxfId="1677" priority="1679" operator="containsText" text="MEDIO">
      <formula>NOT(ISERROR(SEARCH("MEDIO",W205)))</formula>
    </cfRule>
    <cfRule type="containsText" dxfId="1676" priority="1680" operator="containsText" text="ALTO">
      <formula>NOT(ISERROR(SEARCH("ALTO",W205)))</formula>
    </cfRule>
  </conditionalFormatting>
  <conditionalFormatting sqref="W192:W193 W195:W196 W200:W201">
    <cfRule type="containsText" dxfId="1675" priority="1673" operator="containsText" text="MUY ALTO">
      <formula>NOT(ISERROR(SEARCH("MUY ALTO",W192)))</formula>
    </cfRule>
    <cfRule type="containsText" dxfId="1674" priority="1674" operator="containsText" text="BAJO">
      <formula>NOT(ISERROR(SEARCH("BAJO",W192)))</formula>
    </cfRule>
    <cfRule type="containsText" dxfId="1673" priority="1675" operator="containsText" text="MEDIO">
      <formula>NOT(ISERROR(SEARCH("MEDIO",W192)))</formula>
    </cfRule>
    <cfRule type="containsText" dxfId="1672" priority="1676" operator="containsText" text="ALTO">
      <formula>NOT(ISERROR(SEARCH("ALTO",W192)))</formula>
    </cfRule>
  </conditionalFormatting>
  <conditionalFormatting sqref="W194">
    <cfRule type="containsText" dxfId="1671" priority="1669" operator="containsText" text="MUY ALTO">
      <formula>NOT(ISERROR(SEARCH("MUY ALTO",W194)))</formula>
    </cfRule>
    <cfRule type="containsText" dxfId="1670" priority="1670" operator="containsText" text="BAJO">
      <formula>NOT(ISERROR(SEARCH("BAJO",W194)))</formula>
    </cfRule>
    <cfRule type="containsText" dxfId="1669" priority="1671" operator="containsText" text="MEDIO">
      <formula>NOT(ISERROR(SEARCH("MEDIO",W194)))</formula>
    </cfRule>
    <cfRule type="containsText" dxfId="1668" priority="1672" operator="containsText" text="ALTO">
      <formula>NOT(ISERROR(SEARCH("ALTO",W194)))</formula>
    </cfRule>
  </conditionalFormatting>
  <conditionalFormatting sqref="W197">
    <cfRule type="containsText" dxfId="1667" priority="1665" operator="containsText" text="MUY ALTO">
      <formula>NOT(ISERROR(SEARCH("MUY ALTO",W197)))</formula>
    </cfRule>
    <cfRule type="containsText" dxfId="1666" priority="1666" operator="containsText" text="BAJO">
      <formula>NOT(ISERROR(SEARCH("BAJO",W197)))</formula>
    </cfRule>
    <cfRule type="containsText" dxfId="1665" priority="1667" operator="containsText" text="MEDIO">
      <formula>NOT(ISERROR(SEARCH("MEDIO",W197)))</formula>
    </cfRule>
    <cfRule type="containsText" dxfId="1664" priority="1668" operator="containsText" text="ALTO">
      <formula>NOT(ISERROR(SEARCH("ALTO",W197)))</formula>
    </cfRule>
  </conditionalFormatting>
  <conditionalFormatting sqref="W198">
    <cfRule type="containsText" dxfId="1663" priority="1661" operator="containsText" text="MUY ALTO">
      <formula>NOT(ISERROR(SEARCH("MUY ALTO",W198)))</formula>
    </cfRule>
    <cfRule type="containsText" dxfId="1662" priority="1662" operator="containsText" text="BAJO">
      <formula>NOT(ISERROR(SEARCH("BAJO",W198)))</formula>
    </cfRule>
    <cfRule type="containsText" dxfId="1661" priority="1663" operator="containsText" text="MEDIO">
      <formula>NOT(ISERROR(SEARCH("MEDIO",W198)))</formula>
    </cfRule>
    <cfRule type="containsText" dxfId="1660" priority="1664" operator="containsText" text="ALTO">
      <formula>NOT(ISERROR(SEARCH("ALTO",W198)))</formula>
    </cfRule>
  </conditionalFormatting>
  <conditionalFormatting sqref="W199">
    <cfRule type="containsText" dxfId="1659" priority="1657" operator="containsText" text="MUY ALTO">
      <formula>NOT(ISERROR(SEARCH("MUY ALTO",W199)))</formula>
    </cfRule>
    <cfRule type="containsText" dxfId="1658" priority="1658" operator="containsText" text="BAJO">
      <formula>NOT(ISERROR(SEARCH("BAJO",W199)))</formula>
    </cfRule>
    <cfRule type="containsText" dxfId="1657" priority="1659" operator="containsText" text="MEDIO">
      <formula>NOT(ISERROR(SEARCH("MEDIO",W199)))</formula>
    </cfRule>
    <cfRule type="containsText" dxfId="1656" priority="1660" operator="containsText" text="ALTO">
      <formula>NOT(ISERROR(SEARCH("ALTO",W199)))</formula>
    </cfRule>
  </conditionalFormatting>
  <conditionalFormatting sqref="W204">
    <cfRule type="containsText" dxfId="1655" priority="1653" operator="containsText" text="MUY ALTO">
      <formula>NOT(ISERROR(SEARCH("MUY ALTO",W204)))</formula>
    </cfRule>
    <cfRule type="containsText" dxfId="1654" priority="1654" operator="containsText" text="BAJO">
      <formula>NOT(ISERROR(SEARCH("BAJO",W204)))</formula>
    </cfRule>
    <cfRule type="containsText" dxfId="1653" priority="1655" operator="containsText" text="MEDIO">
      <formula>NOT(ISERROR(SEARCH("MEDIO",W204)))</formula>
    </cfRule>
    <cfRule type="containsText" dxfId="1652" priority="1656" operator="containsText" text="ALTO">
      <formula>NOT(ISERROR(SEARCH("ALTO",W204)))</formula>
    </cfRule>
  </conditionalFormatting>
  <conditionalFormatting sqref="W202">
    <cfRule type="containsText" dxfId="1651" priority="1649" operator="containsText" text="MUY ALTO">
      <formula>NOT(ISERROR(SEARCH("MUY ALTO",W202)))</formula>
    </cfRule>
    <cfRule type="containsText" dxfId="1650" priority="1650" operator="containsText" text="BAJO">
      <formula>NOT(ISERROR(SEARCH("BAJO",W202)))</formula>
    </cfRule>
    <cfRule type="containsText" dxfId="1649" priority="1651" operator="containsText" text="MEDIO">
      <formula>NOT(ISERROR(SEARCH("MEDIO",W202)))</formula>
    </cfRule>
    <cfRule type="containsText" dxfId="1648" priority="1652" operator="containsText" text="ALTO">
      <formula>NOT(ISERROR(SEARCH("ALTO",W202)))</formula>
    </cfRule>
  </conditionalFormatting>
  <conditionalFormatting sqref="W203">
    <cfRule type="containsText" dxfId="1647" priority="1645" operator="containsText" text="MUY ALTO">
      <formula>NOT(ISERROR(SEARCH("MUY ALTO",W203)))</formula>
    </cfRule>
    <cfRule type="containsText" dxfId="1646" priority="1646" operator="containsText" text="BAJO">
      <formula>NOT(ISERROR(SEARCH("BAJO",W203)))</formula>
    </cfRule>
    <cfRule type="containsText" dxfId="1645" priority="1647" operator="containsText" text="MEDIO">
      <formula>NOT(ISERROR(SEARCH("MEDIO",W203)))</formula>
    </cfRule>
    <cfRule type="containsText" dxfId="1644" priority="1648" operator="containsText" text="ALTO">
      <formula>NOT(ISERROR(SEARCH("ALTO",W203)))</formula>
    </cfRule>
  </conditionalFormatting>
  <conditionalFormatting sqref="W219">
    <cfRule type="containsText" dxfId="1643" priority="1641" operator="containsText" text="MUY ALTO">
      <formula>NOT(ISERROR(SEARCH("MUY ALTO",W219)))</formula>
    </cfRule>
    <cfRule type="containsText" dxfId="1642" priority="1642" operator="containsText" text="BAJO">
      <formula>NOT(ISERROR(SEARCH("BAJO",W219)))</formula>
    </cfRule>
    <cfRule type="containsText" dxfId="1641" priority="1643" operator="containsText" text="MEDIO">
      <formula>NOT(ISERROR(SEARCH("MEDIO",W219)))</formula>
    </cfRule>
    <cfRule type="containsText" dxfId="1640" priority="1644" operator="containsText" text="ALTO">
      <formula>NOT(ISERROR(SEARCH("ALTO",W219)))</formula>
    </cfRule>
  </conditionalFormatting>
  <conditionalFormatting sqref="W206:W207 W209:W210 W214:W215">
    <cfRule type="containsText" dxfId="1639" priority="1637" operator="containsText" text="MUY ALTO">
      <formula>NOT(ISERROR(SEARCH("MUY ALTO",W206)))</formula>
    </cfRule>
    <cfRule type="containsText" dxfId="1638" priority="1638" operator="containsText" text="BAJO">
      <formula>NOT(ISERROR(SEARCH("BAJO",W206)))</formula>
    </cfRule>
    <cfRule type="containsText" dxfId="1637" priority="1639" operator="containsText" text="MEDIO">
      <formula>NOT(ISERROR(SEARCH("MEDIO",W206)))</formula>
    </cfRule>
    <cfRule type="containsText" dxfId="1636" priority="1640" operator="containsText" text="ALTO">
      <formula>NOT(ISERROR(SEARCH("ALTO",W206)))</formula>
    </cfRule>
  </conditionalFormatting>
  <conditionalFormatting sqref="W208">
    <cfRule type="containsText" dxfId="1635" priority="1633" operator="containsText" text="MUY ALTO">
      <formula>NOT(ISERROR(SEARCH("MUY ALTO",W208)))</formula>
    </cfRule>
    <cfRule type="containsText" dxfId="1634" priority="1634" operator="containsText" text="BAJO">
      <formula>NOT(ISERROR(SEARCH("BAJO",W208)))</formula>
    </cfRule>
    <cfRule type="containsText" dxfId="1633" priority="1635" operator="containsText" text="MEDIO">
      <formula>NOT(ISERROR(SEARCH("MEDIO",W208)))</formula>
    </cfRule>
    <cfRule type="containsText" dxfId="1632" priority="1636" operator="containsText" text="ALTO">
      <formula>NOT(ISERROR(SEARCH("ALTO",W208)))</formula>
    </cfRule>
  </conditionalFormatting>
  <conditionalFormatting sqref="W211">
    <cfRule type="containsText" dxfId="1631" priority="1629" operator="containsText" text="MUY ALTO">
      <formula>NOT(ISERROR(SEARCH("MUY ALTO",W211)))</formula>
    </cfRule>
    <cfRule type="containsText" dxfId="1630" priority="1630" operator="containsText" text="BAJO">
      <formula>NOT(ISERROR(SEARCH("BAJO",W211)))</formula>
    </cfRule>
    <cfRule type="containsText" dxfId="1629" priority="1631" operator="containsText" text="MEDIO">
      <formula>NOT(ISERROR(SEARCH("MEDIO",W211)))</formula>
    </cfRule>
    <cfRule type="containsText" dxfId="1628" priority="1632" operator="containsText" text="ALTO">
      <formula>NOT(ISERROR(SEARCH("ALTO",W211)))</formula>
    </cfRule>
  </conditionalFormatting>
  <conditionalFormatting sqref="W212">
    <cfRule type="containsText" dxfId="1627" priority="1625" operator="containsText" text="MUY ALTO">
      <formula>NOT(ISERROR(SEARCH("MUY ALTO",W212)))</formula>
    </cfRule>
    <cfRule type="containsText" dxfId="1626" priority="1626" operator="containsText" text="BAJO">
      <formula>NOT(ISERROR(SEARCH("BAJO",W212)))</formula>
    </cfRule>
    <cfRule type="containsText" dxfId="1625" priority="1627" operator="containsText" text="MEDIO">
      <formula>NOT(ISERROR(SEARCH("MEDIO",W212)))</formula>
    </cfRule>
    <cfRule type="containsText" dxfId="1624" priority="1628" operator="containsText" text="ALTO">
      <formula>NOT(ISERROR(SEARCH("ALTO",W212)))</formula>
    </cfRule>
  </conditionalFormatting>
  <conditionalFormatting sqref="W213">
    <cfRule type="containsText" dxfId="1623" priority="1621" operator="containsText" text="MUY ALTO">
      <formula>NOT(ISERROR(SEARCH("MUY ALTO",W213)))</formula>
    </cfRule>
    <cfRule type="containsText" dxfId="1622" priority="1622" operator="containsText" text="BAJO">
      <formula>NOT(ISERROR(SEARCH("BAJO",W213)))</formula>
    </cfRule>
    <cfRule type="containsText" dxfId="1621" priority="1623" operator="containsText" text="MEDIO">
      <formula>NOT(ISERROR(SEARCH("MEDIO",W213)))</formula>
    </cfRule>
    <cfRule type="containsText" dxfId="1620" priority="1624" operator="containsText" text="ALTO">
      <formula>NOT(ISERROR(SEARCH("ALTO",W213)))</formula>
    </cfRule>
  </conditionalFormatting>
  <conditionalFormatting sqref="W218">
    <cfRule type="containsText" dxfId="1619" priority="1617" operator="containsText" text="MUY ALTO">
      <formula>NOT(ISERROR(SEARCH("MUY ALTO",W218)))</formula>
    </cfRule>
    <cfRule type="containsText" dxfId="1618" priority="1618" operator="containsText" text="BAJO">
      <formula>NOT(ISERROR(SEARCH("BAJO",W218)))</formula>
    </cfRule>
    <cfRule type="containsText" dxfId="1617" priority="1619" operator="containsText" text="MEDIO">
      <formula>NOT(ISERROR(SEARCH("MEDIO",W218)))</formula>
    </cfRule>
    <cfRule type="containsText" dxfId="1616" priority="1620" operator="containsText" text="ALTO">
      <formula>NOT(ISERROR(SEARCH("ALTO",W218)))</formula>
    </cfRule>
  </conditionalFormatting>
  <conditionalFormatting sqref="W216">
    <cfRule type="containsText" dxfId="1615" priority="1613" operator="containsText" text="MUY ALTO">
      <formula>NOT(ISERROR(SEARCH("MUY ALTO",W216)))</formula>
    </cfRule>
    <cfRule type="containsText" dxfId="1614" priority="1614" operator="containsText" text="BAJO">
      <formula>NOT(ISERROR(SEARCH("BAJO",W216)))</formula>
    </cfRule>
    <cfRule type="containsText" dxfId="1613" priority="1615" operator="containsText" text="MEDIO">
      <formula>NOT(ISERROR(SEARCH("MEDIO",W216)))</formula>
    </cfRule>
    <cfRule type="containsText" dxfId="1612" priority="1616" operator="containsText" text="ALTO">
      <formula>NOT(ISERROR(SEARCH("ALTO",W216)))</formula>
    </cfRule>
  </conditionalFormatting>
  <conditionalFormatting sqref="W217">
    <cfRule type="containsText" dxfId="1611" priority="1609" operator="containsText" text="MUY ALTO">
      <formula>NOT(ISERROR(SEARCH("MUY ALTO",W217)))</formula>
    </cfRule>
    <cfRule type="containsText" dxfId="1610" priority="1610" operator="containsText" text="BAJO">
      <formula>NOT(ISERROR(SEARCH("BAJO",W217)))</formula>
    </cfRule>
    <cfRule type="containsText" dxfId="1609" priority="1611" operator="containsText" text="MEDIO">
      <formula>NOT(ISERROR(SEARCH("MEDIO",W217)))</formula>
    </cfRule>
    <cfRule type="containsText" dxfId="1608" priority="1612" operator="containsText" text="ALTO">
      <formula>NOT(ISERROR(SEARCH("ALTO",W217)))</formula>
    </cfRule>
  </conditionalFormatting>
  <conditionalFormatting sqref="W233">
    <cfRule type="containsText" dxfId="1607" priority="1605" operator="containsText" text="MUY ALTO">
      <formula>NOT(ISERROR(SEARCH("MUY ALTO",W233)))</formula>
    </cfRule>
    <cfRule type="containsText" dxfId="1606" priority="1606" operator="containsText" text="BAJO">
      <formula>NOT(ISERROR(SEARCH("BAJO",W233)))</formula>
    </cfRule>
    <cfRule type="containsText" dxfId="1605" priority="1607" operator="containsText" text="MEDIO">
      <formula>NOT(ISERROR(SEARCH("MEDIO",W233)))</formula>
    </cfRule>
    <cfRule type="containsText" dxfId="1604" priority="1608" operator="containsText" text="ALTO">
      <formula>NOT(ISERROR(SEARCH("ALTO",W233)))</formula>
    </cfRule>
  </conditionalFormatting>
  <conditionalFormatting sqref="W220:W221 W223:W224 W228:W229">
    <cfRule type="containsText" dxfId="1603" priority="1601" operator="containsText" text="MUY ALTO">
      <formula>NOT(ISERROR(SEARCH("MUY ALTO",W220)))</formula>
    </cfRule>
    <cfRule type="containsText" dxfId="1602" priority="1602" operator="containsText" text="BAJO">
      <formula>NOT(ISERROR(SEARCH("BAJO",W220)))</formula>
    </cfRule>
    <cfRule type="containsText" dxfId="1601" priority="1603" operator="containsText" text="MEDIO">
      <formula>NOT(ISERROR(SEARCH("MEDIO",W220)))</formula>
    </cfRule>
    <cfRule type="containsText" dxfId="1600" priority="1604" operator="containsText" text="ALTO">
      <formula>NOT(ISERROR(SEARCH("ALTO",W220)))</formula>
    </cfRule>
  </conditionalFormatting>
  <conditionalFormatting sqref="W222">
    <cfRule type="containsText" dxfId="1599" priority="1597" operator="containsText" text="MUY ALTO">
      <formula>NOT(ISERROR(SEARCH("MUY ALTO",W222)))</formula>
    </cfRule>
    <cfRule type="containsText" dxfId="1598" priority="1598" operator="containsText" text="BAJO">
      <formula>NOT(ISERROR(SEARCH("BAJO",W222)))</formula>
    </cfRule>
    <cfRule type="containsText" dxfId="1597" priority="1599" operator="containsText" text="MEDIO">
      <formula>NOT(ISERROR(SEARCH("MEDIO",W222)))</formula>
    </cfRule>
    <cfRule type="containsText" dxfId="1596" priority="1600" operator="containsText" text="ALTO">
      <formula>NOT(ISERROR(SEARCH("ALTO",W222)))</formula>
    </cfRule>
  </conditionalFormatting>
  <conditionalFormatting sqref="W225">
    <cfRule type="containsText" dxfId="1595" priority="1593" operator="containsText" text="MUY ALTO">
      <formula>NOT(ISERROR(SEARCH("MUY ALTO",W225)))</formula>
    </cfRule>
    <cfRule type="containsText" dxfId="1594" priority="1594" operator="containsText" text="BAJO">
      <formula>NOT(ISERROR(SEARCH("BAJO",W225)))</formula>
    </cfRule>
    <cfRule type="containsText" dxfId="1593" priority="1595" operator="containsText" text="MEDIO">
      <formula>NOT(ISERROR(SEARCH("MEDIO",W225)))</formula>
    </cfRule>
    <cfRule type="containsText" dxfId="1592" priority="1596" operator="containsText" text="ALTO">
      <formula>NOT(ISERROR(SEARCH("ALTO",W225)))</formula>
    </cfRule>
  </conditionalFormatting>
  <conditionalFormatting sqref="W226">
    <cfRule type="containsText" dxfId="1591" priority="1589" operator="containsText" text="MUY ALTO">
      <formula>NOT(ISERROR(SEARCH("MUY ALTO",W226)))</formula>
    </cfRule>
    <cfRule type="containsText" dxfId="1590" priority="1590" operator="containsText" text="BAJO">
      <formula>NOT(ISERROR(SEARCH("BAJO",W226)))</formula>
    </cfRule>
    <cfRule type="containsText" dxfId="1589" priority="1591" operator="containsText" text="MEDIO">
      <formula>NOT(ISERROR(SEARCH("MEDIO",W226)))</formula>
    </cfRule>
    <cfRule type="containsText" dxfId="1588" priority="1592" operator="containsText" text="ALTO">
      <formula>NOT(ISERROR(SEARCH("ALTO",W226)))</formula>
    </cfRule>
  </conditionalFormatting>
  <conditionalFormatting sqref="W227">
    <cfRule type="containsText" dxfId="1587" priority="1585" operator="containsText" text="MUY ALTO">
      <formula>NOT(ISERROR(SEARCH("MUY ALTO",W227)))</formula>
    </cfRule>
    <cfRule type="containsText" dxfId="1586" priority="1586" operator="containsText" text="BAJO">
      <formula>NOT(ISERROR(SEARCH("BAJO",W227)))</formula>
    </cfRule>
    <cfRule type="containsText" dxfId="1585" priority="1587" operator="containsText" text="MEDIO">
      <formula>NOT(ISERROR(SEARCH("MEDIO",W227)))</formula>
    </cfRule>
    <cfRule type="containsText" dxfId="1584" priority="1588" operator="containsText" text="ALTO">
      <formula>NOT(ISERROR(SEARCH("ALTO",W227)))</formula>
    </cfRule>
  </conditionalFormatting>
  <conditionalFormatting sqref="W232">
    <cfRule type="containsText" dxfId="1583" priority="1581" operator="containsText" text="MUY ALTO">
      <formula>NOT(ISERROR(SEARCH("MUY ALTO",W232)))</formula>
    </cfRule>
    <cfRule type="containsText" dxfId="1582" priority="1582" operator="containsText" text="BAJO">
      <formula>NOT(ISERROR(SEARCH("BAJO",W232)))</formula>
    </cfRule>
    <cfRule type="containsText" dxfId="1581" priority="1583" operator="containsText" text="MEDIO">
      <formula>NOT(ISERROR(SEARCH("MEDIO",W232)))</formula>
    </cfRule>
    <cfRule type="containsText" dxfId="1580" priority="1584" operator="containsText" text="ALTO">
      <formula>NOT(ISERROR(SEARCH("ALTO",W232)))</formula>
    </cfRule>
  </conditionalFormatting>
  <conditionalFormatting sqref="W230">
    <cfRule type="containsText" dxfId="1579" priority="1577" operator="containsText" text="MUY ALTO">
      <formula>NOT(ISERROR(SEARCH("MUY ALTO",W230)))</formula>
    </cfRule>
    <cfRule type="containsText" dxfId="1578" priority="1578" operator="containsText" text="BAJO">
      <formula>NOT(ISERROR(SEARCH("BAJO",W230)))</formula>
    </cfRule>
    <cfRule type="containsText" dxfId="1577" priority="1579" operator="containsText" text="MEDIO">
      <formula>NOT(ISERROR(SEARCH("MEDIO",W230)))</formula>
    </cfRule>
    <cfRule type="containsText" dxfId="1576" priority="1580" operator="containsText" text="ALTO">
      <formula>NOT(ISERROR(SEARCH("ALTO",W230)))</formula>
    </cfRule>
  </conditionalFormatting>
  <conditionalFormatting sqref="W231">
    <cfRule type="containsText" dxfId="1575" priority="1573" operator="containsText" text="MUY ALTO">
      <formula>NOT(ISERROR(SEARCH("MUY ALTO",W231)))</formula>
    </cfRule>
    <cfRule type="containsText" dxfId="1574" priority="1574" operator="containsText" text="BAJO">
      <formula>NOT(ISERROR(SEARCH("BAJO",W231)))</formula>
    </cfRule>
    <cfRule type="containsText" dxfId="1573" priority="1575" operator="containsText" text="MEDIO">
      <formula>NOT(ISERROR(SEARCH("MEDIO",W231)))</formula>
    </cfRule>
    <cfRule type="containsText" dxfId="1572" priority="1576" operator="containsText" text="ALTO">
      <formula>NOT(ISERROR(SEARCH("ALTO",W231)))</formula>
    </cfRule>
  </conditionalFormatting>
  <conditionalFormatting sqref="W247">
    <cfRule type="containsText" dxfId="1571" priority="1569" operator="containsText" text="MUY ALTO">
      <formula>NOT(ISERROR(SEARCH("MUY ALTO",W247)))</formula>
    </cfRule>
    <cfRule type="containsText" dxfId="1570" priority="1570" operator="containsText" text="BAJO">
      <formula>NOT(ISERROR(SEARCH("BAJO",W247)))</formula>
    </cfRule>
    <cfRule type="containsText" dxfId="1569" priority="1571" operator="containsText" text="MEDIO">
      <formula>NOT(ISERROR(SEARCH("MEDIO",W247)))</formula>
    </cfRule>
    <cfRule type="containsText" dxfId="1568" priority="1572" operator="containsText" text="ALTO">
      <formula>NOT(ISERROR(SEARCH("ALTO",W247)))</formula>
    </cfRule>
  </conditionalFormatting>
  <conditionalFormatting sqref="W234:W235 W237:W238 W242:W243">
    <cfRule type="containsText" dxfId="1567" priority="1565" operator="containsText" text="MUY ALTO">
      <formula>NOT(ISERROR(SEARCH("MUY ALTO",W234)))</formula>
    </cfRule>
    <cfRule type="containsText" dxfId="1566" priority="1566" operator="containsText" text="BAJO">
      <formula>NOT(ISERROR(SEARCH("BAJO",W234)))</formula>
    </cfRule>
    <cfRule type="containsText" dxfId="1565" priority="1567" operator="containsText" text="MEDIO">
      <formula>NOT(ISERROR(SEARCH("MEDIO",W234)))</formula>
    </cfRule>
    <cfRule type="containsText" dxfId="1564" priority="1568" operator="containsText" text="ALTO">
      <formula>NOT(ISERROR(SEARCH("ALTO",W234)))</formula>
    </cfRule>
  </conditionalFormatting>
  <conditionalFormatting sqref="W236">
    <cfRule type="containsText" dxfId="1563" priority="1561" operator="containsText" text="MUY ALTO">
      <formula>NOT(ISERROR(SEARCH("MUY ALTO",W236)))</formula>
    </cfRule>
    <cfRule type="containsText" dxfId="1562" priority="1562" operator="containsText" text="BAJO">
      <formula>NOT(ISERROR(SEARCH("BAJO",W236)))</formula>
    </cfRule>
    <cfRule type="containsText" dxfId="1561" priority="1563" operator="containsText" text="MEDIO">
      <formula>NOT(ISERROR(SEARCH("MEDIO",W236)))</formula>
    </cfRule>
    <cfRule type="containsText" dxfId="1560" priority="1564" operator="containsText" text="ALTO">
      <formula>NOT(ISERROR(SEARCH("ALTO",W236)))</formula>
    </cfRule>
  </conditionalFormatting>
  <conditionalFormatting sqref="W239">
    <cfRule type="containsText" dxfId="1559" priority="1557" operator="containsText" text="MUY ALTO">
      <formula>NOT(ISERROR(SEARCH("MUY ALTO",W239)))</formula>
    </cfRule>
    <cfRule type="containsText" dxfId="1558" priority="1558" operator="containsText" text="BAJO">
      <formula>NOT(ISERROR(SEARCH("BAJO",W239)))</formula>
    </cfRule>
    <cfRule type="containsText" dxfId="1557" priority="1559" operator="containsText" text="MEDIO">
      <formula>NOT(ISERROR(SEARCH("MEDIO",W239)))</formula>
    </cfRule>
    <cfRule type="containsText" dxfId="1556" priority="1560" operator="containsText" text="ALTO">
      <formula>NOT(ISERROR(SEARCH("ALTO",W239)))</formula>
    </cfRule>
  </conditionalFormatting>
  <conditionalFormatting sqref="W240">
    <cfRule type="containsText" dxfId="1555" priority="1553" operator="containsText" text="MUY ALTO">
      <formula>NOT(ISERROR(SEARCH("MUY ALTO",W240)))</formula>
    </cfRule>
    <cfRule type="containsText" dxfId="1554" priority="1554" operator="containsText" text="BAJO">
      <formula>NOT(ISERROR(SEARCH("BAJO",W240)))</formula>
    </cfRule>
    <cfRule type="containsText" dxfId="1553" priority="1555" operator="containsText" text="MEDIO">
      <formula>NOT(ISERROR(SEARCH("MEDIO",W240)))</formula>
    </cfRule>
    <cfRule type="containsText" dxfId="1552" priority="1556" operator="containsText" text="ALTO">
      <formula>NOT(ISERROR(SEARCH("ALTO",W240)))</formula>
    </cfRule>
  </conditionalFormatting>
  <conditionalFormatting sqref="W241">
    <cfRule type="containsText" dxfId="1551" priority="1549" operator="containsText" text="MUY ALTO">
      <formula>NOT(ISERROR(SEARCH("MUY ALTO",W241)))</formula>
    </cfRule>
    <cfRule type="containsText" dxfId="1550" priority="1550" operator="containsText" text="BAJO">
      <formula>NOT(ISERROR(SEARCH("BAJO",W241)))</formula>
    </cfRule>
    <cfRule type="containsText" dxfId="1549" priority="1551" operator="containsText" text="MEDIO">
      <formula>NOT(ISERROR(SEARCH("MEDIO",W241)))</formula>
    </cfRule>
    <cfRule type="containsText" dxfId="1548" priority="1552" operator="containsText" text="ALTO">
      <formula>NOT(ISERROR(SEARCH("ALTO",W241)))</formula>
    </cfRule>
  </conditionalFormatting>
  <conditionalFormatting sqref="W246">
    <cfRule type="containsText" dxfId="1547" priority="1545" operator="containsText" text="MUY ALTO">
      <formula>NOT(ISERROR(SEARCH("MUY ALTO",W246)))</formula>
    </cfRule>
    <cfRule type="containsText" dxfId="1546" priority="1546" operator="containsText" text="BAJO">
      <formula>NOT(ISERROR(SEARCH("BAJO",W246)))</formula>
    </cfRule>
    <cfRule type="containsText" dxfId="1545" priority="1547" operator="containsText" text="MEDIO">
      <formula>NOT(ISERROR(SEARCH("MEDIO",W246)))</formula>
    </cfRule>
    <cfRule type="containsText" dxfId="1544" priority="1548" operator="containsText" text="ALTO">
      <formula>NOT(ISERROR(SEARCH("ALTO",W246)))</formula>
    </cfRule>
  </conditionalFormatting>
  <conditionalFormatting sqref="W244">
    <cfRule type="containsText" dxfId="1543" priority="1541" operator="containsText" text="MUY ALTO">
      <formula>NOT(ISERROR(SEARCH("MUY ALTO",W244)))</formula>
    </cfRule>
    <cfRule type="containsText" dxfId="1542" priority="1542" operator="containsText" text="BAJO">
      <formula>NOT(ISERROR(SEARCH("BAJO",W244)))</formula>
    </cfRule>
    <cfRule type="containsText" dxfId="1541" priority="1543" operator="containsText" text="MEDIO">
      <formula>NOT(ISERROR(SEARCH("MEDIO",W244)))</formula>
    </cfRule>
    <cfRule type="containsText" dxfId="1540" priority="1544" operator="containsText" text="ALTO">
      <formula>NOT(ISERROR(SEARCH("ALTO",W244)))</formula>
    </cfRule>
  </conditionalFormatting>
  <conditionalFormatting sqref="W245">
    <cfRule type="containsText" dxfId="1539" priority="1537" operator="containsText" text="MUY ALTO">
      <formula>NOT(ISERROR(SEARCH("MUY ALTO",W245)))</formula>
    </cfRule>
    <cfRule type="containsText" dxfId="1538" priority="1538" operator="containsText" text="BAJO">
      <formula>NOT(ISERROR(SEARCH("BAJO",W245)))</formula>
    </cfRule>
    <cfRule type="containsText" dxfId="1537" priority="1539" operator="containsText" text="MEDIO">
      <formula>NOT(ISERROR(SEARCH("MEDIO",W245)))</formula>
    </cfRule>
    <cfRule type="containsText" dxfId="1536" priority="1540" operator="containsText" text="ALTO">
      <formula>NOT(ISERROR(SEARCH("ALTO",W245)))</formula>
    </cfRule>
  </conditionalFormatting>
  <conditionalFormatting sqref="W261">
    <cfRule type="containsText" dxfId="1535" priority="1533" operator="containsText" text="MUY ALTO">
      <formula>NOT(ISERROR(SEARCH("MUY ALTO",W261)))</formula>
    </cfRule>
    <cfRule type="containsText" dxfId="1534" priority="1534" operator="containsText" text="BAJO">
      <formula>NOT(ISERROR(SEARCH("BAJO",W261)))</formula>
    </cfRule>
    <cfRule type="containsText" dxfId="1533" priority="1535" operator="containsText" text="MEDIO">
      <formula>NOT(ISERROR(SEARCH("MEDIO",W261)))</formula>
    </cfRule>
    <cfRule type="containsText" dxfId="1532" priority="1536" operator="containsText" text="ALTO">
      <formula>NOT(ISERROR(SEARCH("ALTO",W261)))</formula>
    </cfRule>
  </conditionalFormatting>
  <conditionalFormatting sqref="W248:W249 W251:W252 W256:W257">
    <cfRule type="containsText" dxfId="1531" priority="1529" operator="containsText" text="MUY ALTO">
      <formula>NOT(ISERROR(SEARCH("MUY ALTO",W248)))</formula>
    </cfRule>
    <cfRule type="containsText" dxfId="1530" priority="1530" operator="containsText" text="BAJO">
      <formula>NOT(ISERROR(SEARCH("BAJO",W248)))</formula>
    </cfRule>
    <cfRule type="containsText" dxfId="1529" priority="1531" operator="containsText" text="MEDIO">
      <formula>NOT(ISERROR(SEARCH("MEDIO",W248)))</formula>
    </cfRule>
    <cfRule type="containsText" dxfId="1528" priority="1532" operator="containsText" text="ALTO">
      <formula>NOT(ISERROR(SEARCH("ALTO",W248)))</formula>
    </cfRule>
  </conditionalFormatting>
  <conditionalFormatting sqref="W250">
    <cfRule type="containsText" dxfId="1527" priority="1525" operator="containsText" text="MUY ALTO">
      <formula>NOT(ISERROR(SEARCH("MUY ALTO",W250)))</formula>
    </cfRule>
    <cfRule type="containsText" dxfId="1526" priority="1526" operator="containsText" text="BAJO">
      <formula>NOT(ISERROR(SEARCH("BAJO",W250)))</formula>
    </cfRule>
    <cfRule type="containsText" dxfId="1525" priority="1527" operator="containsText" text="MEDIO">
      <formula>NOT(ISERROR(SEARCH("MEDIO",W250)))</formula>
    </cfRule>
    <cfRule type="containsText" dxfId="1524" priority="1528" operator="containsText" text="ALTO">
      <formula>NOT(ISERROR(SEARCH("ALTO",W250)))</formula>
    </cfRule>
  </conditionalFormatting>
  <conditionalFormatting sqref="W253">
    <cfRule type="containsText" dxfId="1523" priority="1521" operator="containsText" text="MUY ALTO">
      <formula>NOT(ISERROR(SEARCH("MUY ALTO",W253)))</formula>
    </cfRule>
    <cfRule type="containsText" dxfId="1522" priority="1522" operator="containsText" text="BAJO">
      <formula>NOT(ISERROR(SEARCH("BAJO",W253)))</formula>
    </cfRule>
    <cfRule type="containsText" dxfId="1521" priority="1523" operator="containsText" text="MEDIO">
      <formula>NOT(ISERROR(SEARCH("MEDIO",W253)))</formula>
    </cfRule>
    <cfRule type="containsText" dxfId="1520" priority="1524" operator="containsText" text="ALTO">
      <formula>NOT(ISERROR(SEARCH("ALTO",W253)))</formula>
    </cfRule>
  </conditionalFormatting>
  <conditionalFormatting sqref="W254">
    <cfRule type="containsText" dxfId="1519" priority="1517" operator="containsText" text="MUY ALTO">
      <formula>NOT(ISERROR(SEARCH("MUY ALTO",W254)))</formula>
    </cfRule>
    <cfRule type="containsText" dxfId="1518" priority="1518" operator="containsText" text="BAJO">
      <formula>NOT(ISERROR(SEARCH("BAJO",W254)))</formula>
    </cfRule>
    <cfRule type="containsText" dxfId="1517" priority="1519" operator="containsText" text="MEDIO">
      <formula>NOT(ISERROR(SEARCH("MEDIO",W254)))</formula>
    </cfRule>
    <cfRule type="containsText" dxfId="1516" priority="1520" operator="containsText" text="ALTO">
      <formula>NOT(ISERROR(SEARCH("ALTO",W254)))</formula>
    </cfRule>
  </conditionalFormatting>
  <conditionalFormatting sqref="W255">
    <cfRule type="containsText" dxfId="1515" priority="1513" operator="containsText" text="MUY ALTO">
      <formula>NOT(ISERROR(SEARCH("MUY ALTO",W255)))</formula>
    </cfRule>
    <cfRule type="containsText" dxfId="1514" priority="1514" operator="containsText" text="BAJO">
      <formula>NOT(ISERROR(SEARCH("BAJO",W255)))</formula>
    </cfRule>
    <cfRule type="containsText" dxfId="1513" priority="1515" operator="containsText" text="MEDIO">
      <formula>NOT(ISERROR(SEARCH("MEDIO",W255)))</formula>
    </cfRule>
    <cfRule type="containsText" dxfId="1512" priority="1516" operator="containsText" text="ALTO">
      <formula>NOT(ISERROR(SEARCH("ALTO",W255)))</formula>
    </cfRule>
  </conditionalFormatting>
  <conditionalFormatting sqref="W260">
    <cfRule type="containsText" dxfId="1511" priority="1509" operator="containsText" text="MUY ALTO">
      <formula>NOT(ISERROR(SEARCH("MUY ALTO",W260)))</formula>
    </cfRule>
    <cfRule type="containsText" dxfId="1510" priority="1510" operator="containsText" text="BAJO">
      <formula>NOT(ISERROR(SEARCH("BAJO",W260)))</formula>
    </cfRule>
    <cfRule type="containsText" dxfId="1509" priority="1511" operator="containsText" text="MEDIO">
      <formula>NOT(ISERROR(SEARCH("MEDIO",W260)))</formula>
    </cfRule>
    <cfRule type="containsText" dxfId="1508" priority="1512" operator="containsText" text="ALTO">
      <formula>NOT(ISERROR(SEARCH("ALTO",W260)))</formula>
    </cfRule>
  </conditionalFormatting>
  <conditionalFormatting sqref="W258">
    <cfRule type="containsText" dxfId="1507" priority="1505" operator="containsText" text="MUY ALTO">
      <formula>NOT(ISERROR(SEARCH("MUY ALTO",W258)))</formula>
    </cfRule>
    <cfRule type="containsText" dxfId="1506" priority="1506" operator="containsText" text="BAJO">
      <formula>NOT(ISERROR(SEARCH("BAJO",W258)))</formula>
    </cfRule>
    <cfRule type="containsText" dxfId="1505" priority="1507" operator="containsText" text="MEDIO">
      <formula>NOT(ISERROR(SEARCH("MEDIO",W258)))</formula>
    </cfRule>
    <cfRule type="containsText" dxfId="1504" priority="1508" operator="containsText" text="ALTO">
      <formula>NOT(ISERROR(SEARCH("ALTO",W258)))</formula>
    </cfRule>
  </conditionalFormatting>
  <conditionalFormatting sqref="W259">
    <cfRule type="containsText" dxfId="1503" priority="1501" operator="containsText" text="MUY ALTO">
      <formula>NOT(ISERROR(SEARCH("MUY ALTO",W259)))</formula>
    </cfRule>
    <cfRule type="containsText" dxfId="1502" priority="1502" operator="containsText" text="BAJO">
      <formula>NOT(ISERROR(SEARCH("BAJO",W259)))</formula>
    </cfRule>
    <cfRule type="containsText" dxfId="1501" priority="1503" operator="containsText" text="MEDIO">
      <formula>NOT(ISERROR(SEARCH("MEDIO",W259)))</formula>
    </cfRule>
    <cfRule type="containsText" dxfId="1500" priority="1504" operator="containsText" text="ALTO">
      <formula>NOT(ISERROR(SEARCH("ALTO",W259)))</formula>
    </cfRule>
  </conditionalFormatting>
  <conditionalFormatting sqref="W275">
    <cfRule type="containsText" dxfId="1499" priority="1497" operator="containsText" text="MUY ALTO">
      <formula>NOT(ISERROR(SEARCH("MUY ALTO",W275)))</formula>
    </cfRule>
    <cfRule type="containsText" dxfId="1498" priority="1498" operator="containsText" text="BAJO">
      <formula>NOT(ISERROR(SEARCH("BAJO",W275)))</formula>
    </cfRule>
    <cfRule type="containsText" dxfId="1497" priority="1499" operator="containsText" text="MEDIO">
      <formula>NOT(ISERROR(SEARCH("MEDIO",W275)))</formula>
    </cfRule>
    <cfRule type="containsText" dxfId="1496" priority="1500" operator="containsText" text="ALTO">
      <formula>NOT(ISERROR(SEARCH("ALTO",W275)))</formula>
    </cfRule>
  </conditionalFormatting>
  <conditionalFormatting sqref="W262:W263 W265:W266 W270:W271">
    <cfRule type="containsText" dxfId="1495" priority="1493" operator="containsText" text="MUY ALTO">
      <formula>NOT(ISERROR(SEARCH("MUY ALTO",W262)))</formula>
    </cfRule>
    <cfRule type="containsText" dxfId="1494" priority="1494" operator="containsText" text="BAJO">
      <formula>NOT(ISERROR(SEARCH("BAJO",W262)))</formula>
    </cfRule>
    <cfRule type="containsText" dxfId="1493" priority="1495" operator="containsText" text="MEDIO">
      <formula>NOT(ISERROR(SEARCH("MEDIO",W262)))</formula>
    </cfRule>
    <cfRule type="containsText" dxfId="1492" priority="1496" operator="containsText" text="ALTO">
      <formula>NOT(ISERROR(SEARCH("ALTO",W262)))</formula>
    </cfRule>
  </conditionalFormatting>
  <conditionalFormatting sqref="W264">
    <cfRule type="containsText" dxfId="1491" priority="1489" operator="containsText" text="MUY ALTO">
      <formula>NOT(ISERROR(SEARCH("MUY ALTO",W264)))</formula>
    </cfRule>
    <cfRule type="containsText" dxfId="1490" priority="1490" operator="containsText" text="BAJO">
      <formula>NOT(ISERROR(SEARCH("BAJO",W264)))</formula>
    </cfRule>
    <cfRule type="containsText" dxfId="1489" priority="1491" operator="containsText" text="MEDIO">
      <formula>NOT(ISERROR(SEARCH("MEDIO",W264)))</formula>
    </cfRule>
    <cfRule type="containsText" dxfId="1488" priority="1492" operator="containsText" text="ALTO">
      <formula>NOT(ISERROR(SEARCH("ALTO",W264)))</formula>
    </cfRule>
  </conditionalFormatting>
  <conditionalFormatting sqref="W267">
    <cfRule type="containsText" dxfId="1487" priority="1485" operator="containsText" text="MUY ALTO">
      <formula>NOT(ISERROR(SEARCH("MUY ALTO",W267)))</formula>
    </cfRule>
    <cfRule type="containsText" dxfId="1486" priority="1486" operator="containsText" text="BAJO">
      <formula>NOT(ISERROR(SEARCH("BAJO",W267)))</formula>
    </cfRule>
    <cfRule type="containsText" dxfId="1485" priority="1487" operator="containsText" text="MEDIO">
      <formula>NOT(ISERROR(SEARCH("MEDIO",W267)))</formula>
    </cfRule>
    <cfRule type="containsText" dxfId="1484" priority="1488" operator="containsText" text="ALTO">
      <formula>NOT(ISERROR(SEARCH("ALTO",W267)))</formula>
    </cfRule>
  </conditionalFormatting>
  <conditionalFormatting sqref="W268">
    <cfRule type="containsText" dxfId="1483" priority="1481" operator="containsText" text="MUY ALTO">
      <formula>NOT(ISERROR(SEARCH("MUY ALTO",W268)))</formula>
    </cfRule>
    <cfRule type="containsText" dxfId="1482" priority="1482" operator="containsText" text="BAJO">
      <formula>NOT(ISERROR(SEARCH("BAJO",W268)))</formula>
    </cfRule>
    <cfRule type="containsText" dxfId="1481" priority="1483" operator="containsText" text="MEDIO">
      <formula>NOT(ISERROR(SEARCH("MEDIO",W268)))</formula>
    </cfRule>
    <cfRule type="containsText" dxfId="1480" priority="1484" operator="containsText" text="ALTO">
      <formula>NOT(ISERROR(SEARCH("ALTO",W268)))</formula>
    </cfRule>
  </conditionalFormatting>
  <conditionalFormatting sqref="W269">
    <cfRule type="containsText" dxfId="1479" priority="1477" operator="containsText" text="MUY ALTO">
      <formula>NOT(ISERROR(SEARCH("MUY ALTO",W269)))</formula>
    </cfRule>
    <cfRule type="containsText" dxfId="1478" priority="1478" operator="containsText" text="BAJO">
      <formula>NOT(ISERROR(SEARCH("BAJO",W269)))</formula>
    </cfRule>
    <cfRule type="containsText" dxfId="1477" priority="1479" operator="containsText" text="MEDIO">
      <formula>NOT(ISERROR(SEARCH("MEDIO",W269)))</formula>
    </cfRule>
    <cfRule type="containsText" dxfId="1476" priority="1480" operator="containsText" text="ALTO">
      <formula>NOT(ISERROR(SEARCH("ALTO",W269)))</formula>
    </cfRule>
  </conditionalFormatting>
  <conditionalFormatting sqref="W274">
    <cfRule type="containsText" dxfId="1475" priority="1473" operator="containsText" text="MUY ALTO">
      <formula>NOT(ISERROR(SEARCH("MUY ALTO",W274)))</formula>
    </cfRule>
    <cfRule type="containsText" dxfId="1474" priority="1474" operator="containsText" text="BAJO">
      <formula>NOT(ISERROR(SEARCH("BAJO",W274)))</formula>
    </cfRule>
    <cfRule type="containsText" dxfId="1473" priority="1475" operator="containsText" text="MEDIO">
      <formula>NOT(ISERROR(SEARCH("MEDIO",W274)))</formula>
    </cfRule>
    <cfRule type="containsText" dxfId="1472" priority="1476" operator="containsText" text="ALTO">
      <formula>NOT(ISERROR(SEARCH("ALTO",W274)))</formula>
    </cfRule>
  </conditionalFormatting>
  <conditionalFormatting sqref="W272">
    <cfRule type="containsText" dxfId="1471" priority="1469" operator="containsText" text="MUY ALTO">
      <formula>NOT(ISERROR(SEARCH("MUY ALTO",W272)))</formula>
    </cfRule>
    <cfRule type="containsText" dxfId="1470" priority="1470" operator="containsText" text="BAJO">
      <formula>NOT(ISERROR(SEARCH("BAJO",W272)))</formula>
    </cfRule>
    <cfRule type="containsText" dxfId="1469" priority="1471" operator="containsText" text="MEDIO">
      <formula>NOT(ISERROR(SEARCH("MEDIO",W272)))</formula>
    </cfRule>
    <cfRule type="containsText" dxfId="1468" priority="1472" operator="containsText" text="ALTO">
      <formula>NOT(ISERROR(SEARCH("ALTO",W272)))</formula>
    </cfRule>
  </conditionalFormatting>
  <conditionalFormatting sqref="W273">
    <cfRule type="containsText" dxfId="1467" priority="1465" operator="containsText" text="MUY ALTO">
      <formula>NOT(ISERROR(SEARCH("MUY ALTO",W273)))</formula>
    </cfRule>
    <cfRule type="containsText" dxfId="1466" priority="1466" operator="containsText" text="BAJO">
      <formula>NOT(ISERROR(SEARCH("BAJO",W273)))</formula>
    </cfRule>
    <cfRule type="containsText" dxfId="1465" priority="1467" operator="containsText" text="MEDIO">
      <formula>NOT(ISERROR(SEARCH("MEDIO",W273)))</formula>
    </cfRule>
    <cfRule type="containsText" dxfId="1464" priority="1468" operator="containsText" text="ALTO">
      <formula>NOT(ISERROR(SEARCH("ALTO",W273)))</formula>
    </cfRule>
  </conditionalFormatting>
  <conditionalFormatting sqref="W289">
    <cfRule type="containsText" dxfId="1463" priority="1461" operator="containsText" text="MUY ALTO">
      <formula>NOT(ISERROR(SEARCH("MUY ALTO",W289)))</formula>
    </cfRule>
    <cfRule type="containsText" dxfId="1462" priority="1462" operator="containsText" text="BAJO">
      <formula>NOT(ISERROR(SEARCH("BAJO",W289)))</formula>
    </cfRule>
    <cfRule type="containsText" dxfId="1461" priority="1463" operator="containsText" text="MEDIO">
      <formula>NOT(ISERROR(SEARCH("MEDIO",W289)))</formula>
    </cfRule>
    <cfRule type="containsText" dxfId="1460" priority="1464" operator="containsText" text="ALTO">
      <formula>NOT(ISERROR(SEARCH("ALTO",W289)))</formula>
    </cfRule>
  </conditionalFormatting>
  <conditionalFormatting sqref="W276:W277 W279:W280 W284:W285">
    <cfRule type="containsText" dxfId="1459" priority="1457" operator="containsText" text="MUY ALTO">
      <formula>NOT(ISERROR(SEARCH("MUY ALTO",W276)))</formula>
    </cfRule>
    <cfRule type="containsText" dxfId="1458" priority="1458" operator="containsText" text="BAJO">
      <formula>NOT(ISERROR(SEARCH("BAJO",W276)))</formula>
    </cfRule>
    <cfRule type="containsText" dxfId="1457" priority="1459" operator="containsText" text="MEDIO">
      <formula>NOT(ISERROR(SEARCH("MEDIO",W276)))</formula>
    </cfRule>
    <cfRule type="containsText" dxfId="1456" priority="1460" operator="containsText" text="ALTO">
      <formula>NOT(ISERROR(SEARCH("ALTO",W276)))</formula>
    </cfRule>
  </conditionalFormatting>
  <conditionalFormatting sqref="W278">
    <cfRule type="containsText" dxfId="1455" priority="1453" operator="containsText" text="MUY ALTO">
      <formula>NOT(ISERROR(SEARCH("MUY ALTO",W278)))</formula>
    </cfRule>
    <cfRule type="containsText" dxfId="1454" priority="1454" operator="containsText" text="BAJO">
      <formula>NOT(ISERROR(SEARCH("BAJO",W278)))</formula>
    </cfRule>
    <cfRule type="containsText" dxfId="1453" priority="1455" operator="containsText" text="MEDIO">
      <formula>NOT(ISERROR(SEARCH("MEDIO",W278)))</formula>
    </cfRule>
    <cfRule type="containsText" dxfId="1452" priority="1456" operator="containsText" text="ALTO">
      <formula>NOT(ISERROR(SEARCH("ALTO",W278)))</formula>
    </cfRule>
  </conditionalFormatting>
  <conditionalFormatting sqref="W281">
    <cfRule type="containsText" dxfId="1451" priority="1449" operator="containsText" text="MUY ALTO">
      <formula>NOT(ISERROR(SEARCH("MUY ALTO",W281)))</formula>
    </cfRule>
    <cfRule type="containsText" dxfId="1450" priority="1450" operator="containsText" text="BAJO">
      <formula>NOT(ISERROR(SEARCH("BAJO",W281)))</formula>
    </cfRule>
    <cfRule type="containsText" dxfId="1449" priority="1451" operator="containsText" text="MEDIO">
      <formula>NOT(ISERROR(SEARCH("MEDIO",W281)))</formula>
    </cfRule>
    <cfRule type="containsText" dxfId="1448" priority="1452" operator="containsText" text="ALTO">
      <formula>NOT(ISERROR(SEARCH("ALTO",W281)))</formula>
    </cfRule>
  </conditionalFormatting>
  <conditionalFormatting sqref="W282">
    <cfRule type="containsText" dxfId="1447" priority="1445" operator="containsText" text="MUY ALTO">
      <formula>NOT(ISERROR(SEARCH("MUY ALTO",W282)))</formula>
    </cfRule>
    <cfRule type="containsText" dxfId="1446" priority="1446" operator="containsText" text="BAJO">
      <formula>NOT(ISERROR(SEARCH("BAJO",W282)))</formula>
    </cfRule>
    <cfRule type="containsText" dxfId="1445" priority="1447" operator="containsText" text="MEDIO">
      <formula>NOT(ISERROR(SEARCH("MEDIO",W282)))</formula>
    </cfRule>
    <cfRule type="containsText" dxfId="1444" priority="1448" operator="containsText" text="ALTO">
      <formula>NOT(ISERROR(SEARCH("ALTO",W282)))</formula>
    </cfRule>
  </conditionalFormatting>
  <conditionalFormatting sqref="W283">
    <cfRule type="containsText" dxfId="1443" priority="1441" operator="containsText" text="MUY ALTO">
      <formula>NOT(ISERROR(SEARCH("MUY ALTO",W283)))</formula>
    </cfRule>
    <cfRule type="containsText" dxfId="1442" priority="1442" operator="containsText" text="BAJO">
      <formula>NOT(ISERROR(SEARCH("BAJO",W283)))</formula>
    </cfRule>
    <cfRule type="containsText" dxfId="1441" priority="1443" operator="containsText" text="MEDIO">
      <formula>NOT(ISERROR(SEARCH("MEDIO",W283)))</formula>
    </cfRule>
    <cfRule type="containsText" dxfId="1440" priority="1444" operator="containsText" text="ALTO">
      <formula>NOT(ISERROR(SEARCH("ALTO",W283)))</formula>
    </cfRule>
  </conditionalFormatting>
  <conditionalFormatting sqref="W288">
    <cfRule type="containsText" dxfId="1439" priority="1437" operator="containsText" text="MUY ALTO">
      <formula>NOT(ISERROR(SEARCH("MUY ALTO",W288)))</formula>
    </cfRule>
    <cfRule type="containsText" dxfId="1438" priority="1438" operator="containsText" text="BAJO">
      <formula>NOT(ISERROR(SEARCH("BAJO",W288)))</formula>
    </cfRule>
    <cfRule type="containsText" dxfId="1437" priority="1439" operator="containsText" text="MEDIO">
      <formula>NOT(ISERROR(SEARCH("MEDIO",W288)))</formula>
    </cfRule>
    <cfRule type="containsText" dxfId="1436" priority="1440" operator="containsText" text="ALTO">
      <formula>NOT(ISERROR(SEARCH("ALTO",W288)))</formula>
    </cfRule>
  </conditionalFormatting>
  <conditionalFormatting sqref="W286">
    <cfRule type="containsText" dxfId="1435" priority="1433" operator="containsText" text="MUY ALTO">
      <formula>NOT(ISERROR(SEARCH("MUY ALTO",W286)))</formula>
    </cfRule>
    <cfRule type="containsText" dxfId="1434" priority="1434" operator="containsText" text="BAJO">
      <formula>NOT(ISERROR(SEARCH("BAJO",W286)))</formula>
    </cfRule>
    <cfRule type="containsText" dxfId="1433" priority="1435" operator="containsText" text="MEDIO">
      <formula>NOT(ISERROR(SEARCH("MEDIO",W286)))</formula>
    </cfRule>
    <cfRule type="containsText" dxfId="1432" priority="1436" operator="containsText" text="ALTO">
      <formula>NOT(ISERROR(SEARCH("ALTO",W286)))</formula>
    </cfRule>
  </conditionalFormatting>
  <conditionalFormatting sqref="W287">
    <cfRule type="containsText" dxfId="1431" priority="1429" operator="containsText" text="MUY ALTO">
      <formula>NOT(ISERROR(SEARCH("MUY ALTO",W287)))</formula>
    </cfRule>
    <cfRule type="containsText" dxfId="1430" priority="1430" operator="containsText" text="BAJO">
      <formula>NOT(ISERROR(SEARCH("BAJO",W287)))</formula>
    </cfRule>
    <cfRule type="containsText" dxfId="1429" priority="1431" operator="containsText" text="MEDIO">
      <formula>NOT(ISERROR(SEARCH("MEDIO",W287)))</formula>
    </cfRule>
    <cfRule type="containsText" dxfId="1428" priority="1432" operator="containsText" text="ALTO">
      <formula>NOT(ISERROR(SEARCH("ALTO",W287)))</formula>
    </cfRule>
  </conditionalFormatting>
  <conditionalFormatting sqref="W290">
    <cfRule type="containsText" dxfId="1427" priority="1425" operator="containsText" text="MUY ALTO">
      <formula>NOT(ISERROR(SEARCH("MUY ALTO",W290)))</formula>
    </cfRule>
    <cfRule type="containsText" dxfId="1426" priority="1426" operator="containsText" text="BAJO">
      <formula>NOT(ISERROR(SEARCH("BAJO",W290)))</formula>
    </cfRule>
    <cfRule type="containsText" dxfId="1425" priority="1427" operator="containsText" text="MEDIO">
      <formula>NOT(ISERROR(SEARCH("MEDIO",W290)))</formula>
    </cfRule>
    <cfRule type="containsText" dxfId="1424" priority="1428" operator="containsText" text="ALTO">
      <formula>NOT(ISERROR(SEARCH("ALTO",W290)))</formula>
    </cfRule>
  </conditionalFormatting>
  <conditionalFormatting sqref="W291 W294:W295">
    <cfRule type="containsText" dxfId="1423" priority="1421" operator="containsText" text="MUY ALTO">
      <formula>NOT(ISERROR(SEARCH("MUY ALTO",W291)))</formula>
    </cfRule>
    <cfRule type="containsText" dxfId="1422" priority="1422" operator="containsText" text="BAJO">
      <formula>NOT(ISERROR(SEARCH("BAJO",W291)))</formula>
    </cfRule>
    <cfRule type="containsText" dxfId="1421" priority="1423" operator="containsText" text="MEDIO">
      <formula>NOT(ISERROR(SEARCH("MEDIO",W291)))</formula>
    </cfRule>
    <cfRule type="containsText" dxfId="1420" priority="1424" operator="containsText" text="ALTO">
      <formula>NOT(ISERROR(SEARCH("ALTO",W291)))</formula>
    </cfRule>
  </conditionalFormatting>
  <conditionalFormatting sqref="W292">
    <cfRule type="containsText" dxfId="1419" priority="1417" operator="containsText" text="MUY ALTO">
      <formula>NOT(ISERROR(SEARCH("MUY ALTO",W292)))</formula>
    </cfRule>
    <cfRule type="containsText" dxfId="1418" priority="1418" operator="containsText" text="BAJO">
      <formula>NOT(ISERROR(SEARCH("BAJO",W292)))</formula>
    </cfRule>
    <cfRule type="containsText" dxfId="1417" priority="1419" operator="containsText" text="MEDIO">
      <formula>NOT(ISERROR(SEARCH("MEDIO",W292)))</formula>
    </cfRule>
    <cfRule type="containsText" dxfId="1416" priority="1420" operator="containsText" text="ALTO">
      <formula>NOT(ISERROR(SEARCH("ALTO",W292)))</formula>
    </cfRule>
  </conditionalFormatting>
  <conditionalFormatting sqref="W293">
    <cfRule type="containsText" dxfId="1415" priority="1413" operator="containsText" text="MUY ALTO">
      <formula>NOT(ISERROR(SEARCH("MUY ALTO",W293)))</formula>
    </cfRule>
    <cfRule type="containsText" dxfId="1414" priority="1414" operator="containsText" text="BAJO">
      <formula>NOT(ISERROR(SEARCH("BAJO",W293)))</formula>
    </cfRule>
    <cfRule type="containsText" dxfId="1413" priority="1415" operator="containsText" text="MEDIO">
      <formula>NOT(ISERROR(SEARCH("MEDIO",W293)))</formula>
    </cfRule>
    <cfRule type="containsText" dxfId="1412" priority="1416" operator="containsText" text="ALTO">
      <formula>NOT(ISERROR(SEARCH("ALTO",W293)))</formula>
    </cfRule>
  </conditionalFormatting>
  <conditionalFormatting sqref="W83">
    <cfRule type="containsText" dxfId="1411" priority="1409" operator="containsText" text="MUY ALTO">
      <formula>NOT(ISERROR(SEARCH("MUY ALTO",W83)))</formula>
    </cfRule>
    <cfRule type="containsText" dxfId="1410" priority="1410" operator="containsText" text="BAJO">
      <formula>NOT(ISERROR(SEARCH("BAJO",W83)))</formula>
    </cfRule>
    <cfRule type="containsText" dxfId="1409" priority="1411" operator="containsText" text="MEDIO">
      <formula>NOT(ISERROR(SEARCH("MEDIO",W83)))</formula>
    </cfRule>
    <cfRule type="containsText" dxfId="1408" priority="1412" operator="containsText" text="ALTO">
      <formula>NOT(ISERROR(SEARCH("ALTO",W83)))</formula>
    </cfRule>
  </conditionalFormatting>
  <conditionalFormatting sqref="W97">
    <cfRule type="containsText" dxfId="1407" priority="1405" operator="containsText" text="MUY ALTO">
      <formula>NOT(ISERROR(SEARCH("MUY ALTO",W97)))</formula>
    </cfRule>
    <cfRule type="containsText" dxfId="1406" priority="1406" operator="containsText" text="BAJO">
      <formula>NOT(ISERROR(SEARCH("BAJO",W97)))</formula>
    </cfRule>
    <cfRule type="containsText" dxfId="1405" priority="1407" operator="containsText" text="MEDIO">
      <formula>NOT(ISERROR(SEARCH("MEDIO",W97)))</formula>
    </cfRule>
    <cfRule type="containsText" dxfId="1404" priority="1408" operator="containsText" text="ALTO">
      <formula>NOT(ISERROR(SEARCH("ALTO",W97)))</formula>
    </cfRule>
  </conditionalFormatting>
  <conditionalFormatting sqref="W111">
    <cfRule type="containsText" dxfId="1403" priority="1401" operator="containsText" text="MUY ALTO">
      <formula>NOT(ISERROR(SEARCH("MUY ALTO",W111)))</formula>
    </cfRule>
    <cfRule type="containsText" dxfId="1402" priority="1402" operator="containsText" text="BAJO">
      <formula>NOT(ISERROR(SEARCH("BAJO",W111)))</formula>
    </cfRule>
    <cfRule type="containsText" dxfId="1401" priority="1403" operator="containsText" text="MEDIO">
      <formula>NOT(ISERROR(SEARCH("MEDIO",W111)))</formula>
    </cfRule>
    <cfRule type="containsText" dxfId="1400" priority="1404" operator="containsText" text="ALTO">
      <formula>NOT(ISERROR(SEARCH("ALTO",W111)))</formula>
    </cfRule>
  </conditionalFormatting>
  <conditionalFormatting sqref="W125">
    <cfRule type="containsText" dxfId="1399" priority="1397" operator="containsText" text="MUY ALTO">
      <formula>NOT(ISERROR(SEARCH("MUY ALTO",W125)))</formula>
    </cfRule>
    <cfRule type="containsText" dxfId="1398" priority="1398" operator="containsText" text="BAJO">
      <formula>NOT(ISERROR(SEARCH("BAJO",W125)))</formula>
    </cfRule>
    <cfRule type="containsText" dxfId="1397" priority="1399" operator="containsText" text="MEDIO">
      <formula>NOT(ISERROR(SEARCH("MEDIO",W125)))</formula>
    </cfRule>
    <cfRule type="containsText" dxfId="1396" priority="1400" operator="containsText" text="ALTO">
      <formula>NOT(ISERROR(SEARCH("ALTO",W125)))</formula>
    </cfRule>
  </conditionalFormatting>
  <conditionalFormatting sqref="W139">
    <cfRule type="containsText" dxfId="1395" priority="1393" operator="containsText" text="MUY ALTO">
      <formula>NOT(ISERROR(SEARCH("MUY ALTO",W139)))</formula>
    </cfRule>
    <cfRule type="containsText" dxfId="1394" priority="1394" operator="containsText" text="BAJO">
      <formula>NOT(ISERROR(SEARCH("BAJO",W139)))</formula>
    </cfRule>
    <cfRule type="containsText" dxfId="1393" priority="1395" operator="containsText" text="MEDIO">
      <formula>NOT(ISERROR(SEARCH("MEDIO",W139)))</formula>
    </cfRule>
    <cfRule type="containsText" dxfId="1392" priority="1396" operator="containsText" text="ALTO">
      <formula>NOT(ISERROR(SEARCH("ALTO",W139)))</formula>
    </cfRule>
  </conditionalFormatting>
  <conditionalFormatting sqref="Z8:Z9 Z11 Z21 Z16:Z17 Z34 Z37 Z79">
    <cfRule type="containsText" dxfId="1391" priority="1390" operator="containsText" text="III">
      <formula>NOT(ISERROR(SEARCH("III",Z8)))</formula>
    </cfRule>
    <cfRule type="containsText" dxfId="1390" priority="1391" operator="containsText" text="II">
      <formula>NOT(ISERROR(SEARCH("II",Z8)))</formula>
    </cfRule>
    <cfRule type="containsText" dxfId="1389" priority="1392" operator="containsText" text="I">
      <formula>NOT(ISERROR(SEARCH("I",Z8)))</formula>
    </cfRule>
  </conditionalFormatting>
  <conditionalFormatting sqref="Z20">
    <cfRule type="containsText" dxfId="1388" priority="1366" operator="containsText" text="III">
      <formula>NOT(ISERROR(SEARCH("III",Z20)))</formula>
    </cfRule>
    <cfRule type="containsText" dxfId="1387" priority="1367" operator="containsText" text="II">
      <formula>NOT(ISERROR(SEARCH("II",Z20)))</formula>
    </cfRule>
    <cfRule type="containsText" dxfId="1386" priority="1368" operator="containsText" text="I">
      <formula>NOT(ISERROR(SEARCH("I",Z20)))</formula>
    </cfRule>
  </conditionalFormatting>
  <conditionalFormatting sqref="Z22">
    <cfRule type="containsText" dxfId="1385" priority="1363" operator="containsText" text="III">
      <formula>NOT(ISERROR(SEARCH("III",Z22)))</formula>
    </cfRule>
    <cfRule type="containsText" dxfId="1384" priority="1364" operator="containsText" text="II">
      <formula>NOT(ISERROR(SEARCH("II",Z22)))</formula>
    </cfRule>
    <cfRule type="containsText" dxfId="1383" priority="1365" operator="containsText" text="I">
      <formula>NOT(ISERROR(SEARCH("I",Z22)))</formula>
    </cfRule>
  </conditionalFormatting>
  <conditionalFormatting sqref="Z23">
    <cfRule type="containsText" dxfId="1382" priority="1360" operator="containsText" text="III">
      <formula>NOT(ISERROR(SEARCH("III",Z23)))</formula>
    </cfRule>
    <cfRule type="containsText" dxfId="1381" priority="1361" operator="containsText" text="II">
      <formula>NOT(ISERROR(SEARCH("II",Z23)))</formula>
    </cfRule>
    <cfRule type="containsText" dxfId="1380" priority="1362" operator="containsText" text="I">
      <formula>NOT(ISERROR(SEARCH("I",Z23)))</formula>
    </cfRule>
  </conditionalFormatting>
  <conditionalFormatting sqref="Z110">
    <cfRule type="containsText" dxfId="1379" priority="1192" operator="containsText" text="III">
      <formula>NOT(ISERROR(SEARCH("III",Z110)))</formula>
    </cfRule>
    <cfRule type="containsText" dxfId="1378" priority="1193" operator="containsText" text="II">
      <formula>NOT(ISERROR(SEARCH("II",Z110)))</formula>
    </cfRule>
    <cfRule type="containsText" dxfId="1377" priority="1194" operator="containsText" text="I">
      <formula>NOT(ISERROR(SEARCH("I",Z110)))</formula>
    </cfRule>
  </conditionalFormatting>
  <conditionalFormatting sqref="Z96">
    <cfRule type="containsText" dxfId="1376" priority="1219" operator="containsText" text="III">
      <formula>NOT(ISERROR(SEARCH("III",Z96)))</formula>
    </cfRule>
    <cfRule type="containsText" dxfId="1375" priority="1220" operator="containsText" text="II">
      <formula>NOT(ISERROR(SEARCH("II",Z96)))</formula>
    </cfRule>
    <cfRule type="containsText" dxfId="1374" priority="1221" operator="containsText" text="I">
      <formula>NOT(ISERROR(SEARCH("I",Z96)))</formula>
    </cfRule>
  </conditionalFormatting>
  <conditionalFormatting sqref="Z82">
    <cfRule type="containsText" dxfId="1373" priority="1246" operator="containsText" text="III">
      <formula>NOT(ISERROR(SEARCH("III",Z82)))</formula>
    </cfRule>
    <cfRule type="containsText" dxfId="1372" priority="1247" operator="containsText" text="II">
      <formula>NOT(ISERROR(SEARCH("II",Z82)))</formula>
    </cfRule>
    <cfRule type="containsText" dxfId="1371" priority="1248" operator="containsText" text="I">
      <formula>NOT(ISERROR(SEARCH("I",Z82)))</formula>
    </cfRule>
  </conditionalFormatting>
  <conditionalFormatting sqref="Z10">
    <cfRule type="containsText" dxfId="1370" priority="1387" operator="containsText" text="III">
      <formula>NOT(ISERROR(SEARCH("III",Z10)))</formula>
    </cfRule>
    <cfRule type="containsText" dxfId="1369" priority="1388" operator="containsText" text="II">
      <formula>NOT(ISERROR(SEARCH("II",Z10)))</formula>
    </cfRule>
    <cfRule type="containsText" dxfId="1368" priority="1389" operator="containsText" text="I">
      <formula>NOT(ISERROR(SEARCH("I",Z10)))</formula>
    </cfRule>
  </conditionalFormatting>
  <conditionalFormatting sqref="Z68:Z71">
    <cfRule type="containsText" dxfId="1367" priority="1270" operator="containsText" text="III">
      <formula>NOT(ISERROR(SEARCH("III",Z68)))</formula>
    </cfRule>
    <cfRule type="containsText" dxfId="1366" priority="1271" operator="containsText" text="II">
      <formula>NOT(ISERROR(SEARCH("II",Z68)))</formula>
    </cfRule>
    <cfRule type="containsText" dxfId="1365" priority="1272" operator="containsText" text="I">
      <formula>NOT(ISERROR(SEARCH("I",Z68)))</formula>
    </cfRule>
  </conditionalFormatting>
  <conditionalFormatting sqref="Z12">
    <cfRule type="containsText" dxfId="1364" priority="1384" operator="containsText" text="III">
      <formula>NOT(ISERROR(SEARCH("III",Z12)))</formula>
    </cfRule>
    <cfRule type="containsText" dxfId="1363" priority="1385" operator="containsText" text="II">
      <formula>NOT(ISERROR(SEARCH("II",Z12)))</formula>
    </cfRule>
    <cfRule type="containsText" dxfId="1362" priority="1386" operator="containsText" text="I">
      <formula>NOT(ISERROR(SEARCH("I",Z12)))</formula>
    </cfRule>
  </conditionalFormatting>
  <conditionalFormatting sqref="Z13">
    <cfRule type="containsText" dxfId="1361" priority="1381" operator="containsText" text="III">
      <formula>NOT(ISERROR(SEARCH("III",Z13)))</formula>
    </cfRule>
    <cfRule type="containsText" dxfId="1360" priority="1382" operator="containsText" text="II">
      <formula>NOT(ISERROR(SEARCH("II",Z13)))</formula>
    </cfRule>
    <cfRule type="containsText" dxfId="1359" priority="1383" operator="containsText" text="I">
      <formula>NOT(ISERROR(SEARCH("I",Z13)))</formula>
    </cfRule>
  </conditionalFormatting>
  <conditionalFormatting sqref="Z14">
    <cfRule type="containsText" dxfId="1358" priority="1378" operator="containsText" text="III">
      <formula>NOT(ISERROR(SEARCH("III",Z14)))</formula>
    </cfRule>
    <cfRule type="containsText" dxfId="1357" priority="1379" operator="containsText" text="II">
      <formula>NOT(ISERROR(SEARCH("II",Z14)))</formula>
    </cfRule>
    <cfRule type="containsText" dxfId="1356" priority="1380" operator="containsText" text="I">
      <formula>NOT(ISERROR(SEARCH("I",Z14)))</formula>
    </cfRule>
  </conditionalFormatting>
  <conditionalFormatting sqref="Z15">
    <cfRule type="containsText" dxfId="1355" priority="1375" operator="containsText" text="III">
      <formula>NOT(ISERROR(SEARCH("III",Z15)))</formula>
    </cfRule>
    <cfRule type="containsText" dxfId="1354" priority="1376" operator="containsText" text="II">
      <formula>NOT(ISERROR(SEARCH("II",Z15)))</formula>
    </cfRule>
    <cfRule type="containsText" dxfId="1353" priority="1377" operator="containsText" text="I">
      <formula>NOT(ISERROR(SEARCH("I",Z15)))</formula>
    </cfRule>
  </conditionalFormatting>
  <conditionalFormatting sqref="Z19">
    <cfRule type="containsText" dxfId="1352" priority="1372" operator="containsText" text="III">
      <formula>NOT(ISERROR(SEARCH("III",Z19)))</formula>
    </cfRule>
    <cfRule type="containsText" dxfId="1351" priority="1373" operator="containsText" text="II">
      <formula>NOT(ISERROR(SEARCH("II",Z19)))</formula>
    </cfRule>
    <cfRule type="containsText" dxfId="1350" priority="1374" operator="containsText" text="I">
      <formula>NOT(ISERROR(SEARCH("I",Z19)))</formula>
    </cfRule>
  </conditionalFormatting>
  <conditionalFormatting sqref="Z18">
    <cfRule type="containsText" dxfId="1349" priority="1369" operator="containsText" text="III">
      <formula>NOT(ISERROR(SEARCH("III",Z18)))</formula>
    </cfRule>
    <cfRule type="containsText" dxfId="1348" priority="1370" operator="containsText" text="II">
      <formula>NOT(ISERROR(SEARCH("II",Z18)))</formula>
    </cfRule>
    <cfRule type="containsText" dxfId="1347" priority="1371" operator="containsText" text="I">
      <formula>NOT(ISERROR(SEARCH("I",Z18)))</formula>
    </cfRule>
  </conditionalFormatting>
  <conditionalFormatting sqref="Z24:Z26">
    <cfRule type="containsText" dxfId="1346" priority="1357" operator="containsText" text="III">
      <formula>NOT(ISERROR(SEARCH("III",Z24)))</formula>
    </cfRule>
    <cfRule type="containsText" dxfId="1345" priority="1358" operator="containsText" text="II">
      <formula>NOT(ISERROR(SEARCH("II",Z24)))</formula>
    </cfRule>
    <cfRule type="containsText" dxfId="1344" priority="1359" operator="containsText" text="I">
      <formula>NOT(ISERROR(SEARCH("I",Z24)))</formula>
    </cfRule>
  </conditionalFormatting>
  <conditionalFormatting sqref="Z29:Z30">
    <cfRule type="containsText" dxfId="1343" priority="1354" operator="containsText" text="III">
      <formula>NOT(ISERROR(SEARCH("III",Z29)))</formula>
    </cfRule>
    <cfRule type="containsText" dxfId="1342" priority="1355" operator="containsText" text="II">
      <formula>NOT(ISERROR(SEARCH("II",Z29)))</formula>
    </cfRule>
    <cfRule type="containsText" dxfId="1341" priority="1356" operator="containsText" text="I">
      <formula>NOT(ISERROR(SEARCH("I",Z29)))</formula>
    </cfRule>
  </conditionalFormatting>
  <conditionalFormatting sqref="Z27:Z28">
    <cfRule type="containsText" dxfId="1340" priority="1351" operator="containsText" text="III">
      <formula>NOT(ISERROR(SEARCH("III",Z27)))</formula>
    </cfRule>
    <cfRule type="containsText" dxfId="1339" priority="1352" operator="containsText" text="II">
      <formula>NOT(ISERROR(SEARCH("II",Z27)))</formula>
    </cfRule>
    <cfRule type="containsText" dxfId="1338" priority="1353" operator="containsText" text="I">
      <formula>NOT(ISERROR(SEARCH("I",Z27)))</formula>
    </cfRule>
  </conditionalFormatting>
  <conditionalFormatting sqref="Z31">
    <cfRule type="containsText" dxfId="1337" priority="1348" operator="containsText" text="III">
      <formula>NOT(ISERROR(SEARCH("III",Z31)))</formula>
    </cfRule>
    <cfRule type="containsText" dxfId="1336" priority="1349" operator="containsText" text="II">
      <formula>NOT(ISERROR(SEARCH("II",Z31)))</formula>
    </cfRule>
    <cfRule type="containsText" dxfId="1335" priority="1350" operator="containsText" text="I">
      <formula>NOT(ISERROR(SEARCH("I",Z31)))</formula>
    </cfRule>
  </conditionalFormatting>
  <conditionalFormatting sqref="Z32">
    <cfRule type="containsText" dxfId="1334" priority="1345" operator="containsText" text="III">
      <formula>NOT(ISERROR(SEARCH("III",Z32)))</formula>
    </cfRule>
    <cfRule type="containsText" dxfId="1333" priority="1346" operator="containsText" text="II">
      <formula>NOT(ISERROR(SEARCH("II",Z32)))</formula>
    </cfRule>
    <cfRule type="containsText" dxfId="1332" priority="1347" operator="containsText" text="I">
      <formula>NOT(ISERROR(SEARCH("I",Z32)))</formula>
    </cfRule>
  </conditionalFormatting>
  <conditionalFormatting sqref="Z33">
    <cfRule type="containsText" dxfId="1331" priority="1342" operator="containsText" text="III">
      <formula>NOT(ISERROR(SEARCH("III",Z33)))</formula>
    </cfRule>
    <cfRule type="containsText" dxfId="1330" priority="1343" operator="containsText" text="II">
      <formula>NOT(ISERROR(SEARCH("II",Z33)))</formula>
    </cfRule>
    <cfRule type="containsText" dxfId="1329" priority="1344" operator="containsText" text="I">
      <formula>NOT(ISERROR(SEARCH("I",Z33)))</formula>
    </cfRule>
  </conditionalFormatting>
  <conditionalFormatting sqref="Z35:Z36">
    <cfRule type="containsText" dxfId="1328" priority="1339" operator="containsText" text="III">
      <formula>NOT(ISERROR(SEARCH("III",Z35)))</formula>
    </cfRule>
    <cfRule type="containsText" dxfId="1327" priority="1340" operator="containsText" text="II">
      <formula>NOT(ISERROR(SEARCH("II",Z35)))</formula>
    </cfRule>
    <cfRule type="containsText" dxfId="1326" priority="1341" operator="containsText" text="I">
      <formula>NOT(ISERROR(SEARCH("I",Z35)))</formula>
    </cfRule>
  </conditionalFormatting>
  <conditionalFormatting sqref="Z38:Z39">
    <cfRule type="containsText" dxfId="1325" priority="1336" operator="containsText" text="III">
      <formula>NOT(ISERROR(SEARCH("III",Z38)))</formula>
    </cfRule>
    <cfRule type="containsText" dxfId="1324" priority="1337" operator="containsText" text="II">
      <formula>NOT(ISERROR(SEARCH("II",Z38)))</formula>
    </cfRule>
    <cfRule type="containsText" dxfId="1323" priority="1338" operator="containsText" text="I">
      <formula>NOT(ISERROR(SEARCH("I",Z38)))</formula>
    </cfRule>
  </conditionalFormatting>
  <conditionalFormatting sqref="Z40">
    <cfRule type="containsText" dxfId="1322" priority="1333" operator="containsText" text="III">
      <formula>NOT(ISERROR(SEARCH("III",Z40)))</formula>
    </cfRule>
    <cfRule type="containsText" dxfId="1321" priority="1334" operator="containsText" text="II">
      <formula>NOT(ISERROR(SEARCH("II",Z40)))</formula>
    </cfRule>
    <cfRule type="containsText" dxfId="1320" priority="1335" operator="containsText" text="I">
      <formula>NOT(ISERROR(SEARCH("I",Z40)))</formula>
    </cfRule>
  </conditionalFormatting>
  <conditionalFormatting sqref="Z41">
    <cfRule type="containsText" dxfId="1319" priority="1330" operator="containsText" text="III">
      <formula>NOT(ISERROR(SEARCH("III",Z41)))</formula>
    </cfRule>
    <cfRule type="containsText" dxfId="1318" priority="1331" operator="containsText" text="II">
      <formula>NOT(ISERROR(SEARCH("II",Z41)))</formula>
    </cfRule>
    <cfRule type="containsText" dxfId="1317" priority="1332" operator="containsText" text="I">
      <formula>NOT(ISERROR(SEARCH("I",Z41)))</formula>
    </cfRule>
  </conditionalFormatting>
  <conditionalFormatting sqref="Z42">
    <cfRule type="containsText" dxfId="1316" priority="1327" operator="containsText" text="III">
      <formula>NOT(ISERROR(SEARCH("III",Z42)))</formula>
    </cfRule>
    <cfRule type="containsText" dxfId="1315" priority="1328" operator="containsText" text="II">
      <formula>NOT(ISERROR(SEARCH("II",Z42)))</formula>
    </cfRule>
    <cfRule type="containsText" dxfId="1314" priority="1329" operator="containsText" text="I">
      <formula>NOT(ISERROR(SEARCH("I",Z42)))</formula>
    </cfRule>
  </conditionalFormatting>
  <conditionalFormatting sqref="Z43">
    <cfRule type="containsText" dxfId="1313" priority="1324" operator="containsText" text="III">
      <formula>NOT(ISERROR(SEARCH("III",Z43)))</formula>
    </cfRule>
    <cfRule type="containsText" dxfId="1312" priority="1325" operator="containsText" text="II">
      <formula>NOT(ISERROR(SEARCH("II",Z43)))</formula>
    </cfRule>
    <cfRule type="containsText" dxfId="1311" priority="1326" operator="containsText" text="I">
      <formula>NOT(ISERROR(SEARCH("I",Z43)))</formula>
    </cfRule>
  </conditionalFormatting>
  <conditionalFormatting sqref="Z44">
    <cfRule type="containsText" dxfId="1310" priority="1321" operator="containsText" text="III">
      <formula>NOT(ISERROR(SEARCH("III",Z44)))</formula>
    </cfRule>
    <cfRule type="containsText" dxfId="1309" priority="1322" operator="containsText" text="II">
      <formula>NOT(ISERROR(SEARCH("II",Z44)))</formula>
    </cfRule>
    <cfRule type="containsText" dxfId="1308" priority="1323" operator="containsText" text="I">
      <formula>NOT(ISERROR(SEARCH("I",Z44)))</formula>
    </cfRule>
  </conditionalFormatting>
  <conditionalFormatting sqref="Z45">
    <cfRule type="containsText" dxfId="1307" priority="1318" operator="containsText" text="III">
      <formula>NOT(ISERROR(SEARCH("III",Z45)))</formula>
    </cfRule>
    <cfRule type="containsText" dxfId="1306" priority="1319" operator="containsText" text="II">
      <formula>NOT(ISERROR(SEARCH("II",Z45)))</formula>
    </cfRule>
    <cfRule type="containsText" dxfId="1305" priority="1320" operator="containsText" text="I">
      <formula>NOT(ISERROR(SEARCH("I",Z45)))</formula>
    </cfRule>
  </conditionalFormatting>
  <conditionalFormatting sqref="Z48:Z49">
    <cfRule type="containsText" dxfId="1304" priority="1315" operator="containsText" text="III">
      <formula>NOT(ISERROR(SEARCH("III",Z48)))</formula>
    </cfRule>
    <cfRule type="containsText" dxfId="1303" priority="1316" operator="containsText" text="II">
      <formula>NOT(ISERROR(SEARCH("II",Z48)))</formula>
    </cfRule>
    <cfRule type="containsText" dxfId="1302" priority="1317" operator="containsText" text="I">
      <formula>NOT(ISERROR(SEARCH("I",Z48)))</formula>
    </cfRule>
  </conditionalFormatting>
  <conditionalFormatting sqref="Z46:Z47">
    <cfRule type="containsText" dxfId="1301" priority="1312" operator="containsText" text="III">
      <formula>NOT(ISERROR(SEARCH("III",Z46)))</formula>
    </cfRule>
    <cfRule type="containsText" dxfId="1300" priority="1313" operator="containsText" text="II">
      <formula>NOT(ISERROR(SEARCH("II",Z46)))</formula>
    </cfRule>
    <cfRule type="containsText" dxfId="1299" priority="1314" operator="containsText" text="I">
      <formula>NOT(ISERROR(SEARCH("I",Z46)))</formula>
    </cfRule>
  </conditionalFormatting>
  <conditionalFormatting sqref="Z50">
    <cfRule type="containsText" dxfId="1298" priority="1309" operator="containsText" text="III">
      <formula>NOT(ISERROR(SEARCH("III",Z50)))</formula>
    </cfRule>
    <cfRule type="containsText" dxfId="1297" priority="1310" operator="containsText" text="II">
      <formula>NOT(ISERROR(SEARCH("II",Z50)))</formula>
    </cfRule>
    <cfRule type="containsText" dxfId="1296" priority="1311" operator="containsText" text="I">
      <formula>NOT(ISERROR(SEARCH("I",Z50)))</formula>
    </cfRule>
  </conditionalFormatting>
  <conditionalFormatting sqref="Z51">
    <cfRule type="containsText" dxfId="1295" priority="1306" operator="containsText" text="III">
      <formula>NOT(ISERROR(SEARCH("III",Z51)))</formula>
    </cfRule>
    <cfRule type="containsText" dxfId="1294" priority="1307" operator="containsText" text="II">
      <formula>NOT(ISERROR(SEARCH("II",Z51)))</formula>
    </cfRule>
    <cfRule type="containsText" dxfId="1293" priority="1308" operator="containsText" text="I">
      <formula>NOT(ISERROR(SEARCH("I",Z51)))</formula>
    </cfRule>
  </conditionalFormatting>
  <conditionalFormatting sqref="Z52">
    <cfRule type="containsText" dxfId="1292" priority="1303" operator="containsText" text="III">
      <formula>NOT(ISERROR(SEARCH("III",Z52)))</formula>
    </cfRule>
    <cfRule type="containsText" dxfId="1291" priority="1304" operator="containsText" text="II">
      <formula>NOT(ISERROR(SEARCH("II",Z52)))</formula>
    </cfRule>
    <cfRule type="containsText" dxfId="1290" priority="1305" operator="containsText" text="I">
      <formula>NOT(ISERROR(SEARCH("I",Z52)))</formula>
    </cfRule>
  </conditionalFormatting>
  <conditionalFormatting sqref="Z53">
    <cfRule type="containsText" dxfId="1289" priority="1300" operator="containsText" text="III">
      <formula>NOT(ISERROR(SEARCH("III",Z53)))</formula>
    </cfRule>
    <cfRule type="containsText" dxfId="1288" priority="1301" operator="containsText" text="II">
      <formula>NOT(ISERROR(SEARCH("II",Z53)))</formula>
    </cfRule>
    <cfRule type="containsText" dxfId="1287" priority="1302" operator="containsText" text="I">
      <formula>NOT(ISERROR(SEARCH("I",Z53)))</formula>
    </cfRule>
  </conditionalFormatting>
  <conditionalFormatting sqref="Z54:Z55 Z57 Z62:Z63">
    <cfRule type="containsText" dxfId="1286" priority="1297" operator="containsText" text="III">
      <formula>NOT(ISERROR(SEARCH("III",Z54)))</formula>
    </cfRule>
    <cfRule type="containsText" dxfId="1285" priority="1298" operator="containsText" text="II">
      <formula>NOT(ISERROR(SEARCH("II",Z54)))</formula>
    </cfRule>
    <cfRule type="containsText" dxfId="1284" priority="1299" operator="containsText" text="I">
      <formula>NOT(ISERROR(SEARCH("I",Z54)))</formula>
    </cfRule>
  </conditionalFormatting>
  <conditionalFormatting sqref="Z56">
    <cfRule type="containsText" dxfId="1283" priority="1294" operator="containsText" text="III">
      <formula>NOT(ISERROR(SEARCH("III",Z56)))</formula>
    </cfRule>
    <cfRule type="containsText" dxfId="1282" priority="1295" operator="containsText" text="II">
      <formula>NOT(ISERROR(SEARCH("II",Z56)))</formula>
    </cfRule>
    <cfRule type="containsText" dxfId="1281" priority="1296" operator="containsText" text="I">
      <formula>NOT(ISERROR(SEARCH("I",Z56)))</formula>
    </cfRule>
  </conditionalFormatting>
  <conditionalFormatting sqref="Z58">
    <cfRule type="containsText" dxfId="1280" priority="1291" operator="containsText" text="III">
      <formula>NOT(ISERROR(SEARCH("III",Z58)))</formula>
    </cfRule>
    <cfRule type="containsText" dxfId="1279" priority="1292" operator="containsText" text="II">
      <formula>NOT(ISERROR(SEARCH("II",Z58)))</formula>
    </cfRule>
    <cfRule type="containsText" dxfId="1278" priority="1293" operator="containsText" text="I">
      <formula>NOT(ISERROR(SEARCH("I",Z58)))</formula>
    </cfRule>
  </conditionalFormatting>
  <conditionalFormatting sqref="Z59">
    <cfRule type="containsText" dxfId="1277" priority="1288" operator="containsText" text="III">
      <formula>NOT(ISERROR(SEARCH("III",Z59)))</formula>
    </cfRule>
    <cfRule type="containsText" dxfId="1276" priority="1289" operator="containsText" text="II">
      <formula>NOT(ISERROR(SEARCH("II",Z59)))</formula>
    </cfRule>
    <cfRule type="containsText" dxfId="1275" priority="1290" operator="containsText" text="I">
      <formula>NOT(ISERROR(SEARCH("I",Z59)))</formula>
    </cfRule>
  </conditionalFormatting>
  <conditionalFormatting sqref="Z60">
    <cfRule type="containsText" dxfId="1274" priority="1285" operator="containsText" text="III">
      <formula>NOT(ISERROR(SEARCH("III",Z60)))</formula>
    </cfRule>
    <cfRule type="containsText" dxfId="1273" priority="1286" operator="containsText" text="II">
      <formula>NOT(ISERROR(SEARCH("II",Z60)))</formula>
    </cfRule>
    <cfRule type="containsText" dxfId="1272" priority="1287" operator="containsText" text="I">
      <formula>NOT(ISERROR(SEARCH("I",Z60)))</formula>
    </cfRule>
  </conditionalFormatting>
  <conditionalFormatting sqref="Z61">
    <cfRule type="containsText" dxfId="1271" priority="1282" operator="containsText" text="III">
      <formula>NOT(ISERROR(SEARCH("III",Z61)))</formula>
    </cfRule>
    <cfRule type="containsText" dxfId="1270" priority="1283" operator="containsText" text="II">
      <formula>NOT(ISERROR(SEARCH("II",Z61)))</formula>
    </cfRule>
    <cfRule type="containsText" dxfId="1269" priority="1284" operator="containsText" text="I">
      <formula>NOT(ISERROR(SEARCH("I",Z61)))</formula>
    </cfRule>
  </conditionalFormatting>
  <conditionalFormatting sqref="Z65">
    <cfRule type="containsText" dxfId="1268" priority="1279" operator="containsText" text="III">
      <formula>NOT(ISERROR(SEARCH("III",Z65)))</formula>
    </cfRule>
    <cfRule type="containsText" dxfId="1267" priority="1280" operator="containsText" text="II">
      <formula>NOT(ISERROR(SEARCH("II",Z65)))</formula>
    </cfRule>
    <cfRule type="containsText" dxfId="1266" priority="1281" operator="containsText" text="I">
      <formula>NOT(ISERROR(SEARCH("I",Z65)))</formula>
    </cfRule>
  </conditionalFormatting>
  <conditionalFormatting sqref="Z64">
    <cfRule type="containsText" dxfId="1265" priority="1276" operator="containsText" text="III">
      <formula>NOT(ISERROR(SEARCH("III",Z64)))</formula>
    </cfRule>
    <cfRule type="containsText" dxfId="1264" priority="1277" operator="containsText" text="II">
      <formula>NOT(ISERROR(SEARCH("II",Z64)))</formula>
    </cfRule>
    <cfRule type="containsText" dxfId="1263" priority="1278" operator="containsText" text="I">
      <formula>NOT(ISERROR(SEARCH("I",Z64)))</formula>
    </cfRule>
  </conditionalFormatting>
  <conditionalFormatting sqref="Z66:Z67 Z75:Z76">
    <cfRule type="containsText" dxfId="1262" priority="1273" operator="containsText" text="III">
      <formula>NOT(ISERROR(SEARCH("III",Z66)))</formula>
    </cfRule>
    <cfRule type="containsText" dxfId="1261" priority="1274" operator="containsText" text="II">
      <formula>NOT(ISERROR(SEARCH("II",Z66)))</formula>
    </cfRule>
    <cfRule type="containsText" dxfId="1260" priority="1275" operator="containsText" text="I">
      <formula>NOT(ISERROR(SEARCH("I",Z66)))</formula>
    </cfRule>
  </conditionalFormatting>
  <conditionalFormatting sqref="Z72">
    <cfRule type="containsText" dxfId="1259" priority="1267" operator="containsText" text="III">
      <formula>NOT(ISERROR(SEARCH("III",Z72)))</formula>
    </cfRule>
    <cfRule type="containsText" dxfId="1258" priority="1268" operator="containsText" text="II">
      <formula>NOT(ISERROR(SEARCH("II",Z72)))</formula>
    </cfRule>
    <cfRule type="containsText" dxfId="1257" priority="1269" operator="containsText" text="I">
      <formula>NOT(ISERROR(SEARCH("I",Z72)))</formula>
    </cfRule>
  </conditionalFormatting>
  <conditionalFormatting sqref="Z73">
    <cfRule type="containsText" dxfId="1256" priority="1264" operator="containsText" text="III">
      <formula>NOT(ISERROR(SEARCH("III",Z73)))</formula>
    </cfRule>
    <cfRule type="containsText" dxfId="1255" priority="1265" operator="containsText" text="II">
      <formula>NOT(ISERROR(SEARCH("II",Z73)))</formula>
    </cfRule>
    <cfRule type="containsText" dxfId="1254" priority="1266" operator="containsText" text="I">
      <formula>NOT(ISERROR(SEARCH("I",Z73)))</formula>
    </cfRule>
  </conditionalFormatting>
  <conditionalFormatting sqref="Z74">
    <cfRule type="containsText" dxfId="1253" priority="1261" operator="containsText" text="III">
      <formula>NOT(ISERROR(SEARCH("III",Z74)))</formula>
    </cfRule>
    <cfRule type="containsText" dxfId="1252" priority="1262" operator="containsText" text="II">
      <formula>NOT(ISERROR(SEARCH("II",Z74)))</formula>
    </cfRule>
    <cfRule type="containsText" dxfId="1251" priority="1263" operator="containsText" text="I">
      <formula>NOT(ISERROR(SEARCH("I",Z74)))</formula>
    </cfRule>
  </conditionalFormatting>
  <conditionalFormatting sqref="Z78">
    <cfRule type="containsText" dxfId="1250" priority="1258" operator="containsText" text="III">
      <formula>NOT(ISERROR(SEARCH("III",Z78)))</formula>
    </cfRule>
    <cfRule type="containsText" dxfId="1249" priority="1259" operator="containsText" text="II">
      <formula>NOT(ISERROR(SEARCH("II",Z78)))</formula>
    </cfRule>
    <cfRule type="containsText" dxfId="1248" priority="1260" operator="containsText" text="I">
      <formula>NOT(ISERROR(SEARCH("I",Z78)))</formula>
    </cfRule>
  </conditionalFormatting>
  <conditionalFormatting sqref="Z77">
    <cfRule type="containsText" dxfId="1247" priority="1255" operator="containsText" text="III">
      <formula>NOT(ISERROR(SEARCH("III",Z77)))</formula>
    </cfRule>
    <cfRule type="containsText" dxfId="1246" priority="1256" operator="containsText" text="II">
      <formula>NOT(ISERROR(SEARCH("II",Z77)))</formula>
    </cfRule>
    <cfRule type="containsText" dxfId="1245" priority="1257" operator="containsText" text="I">
      <formula>NOT(ISERROR(SEARCH("I",Z77)))</formula>
    </cfRule>
  </conditionalFormatting>
  <conditionalFormatting sqref="Z93">
    <cfRule type="containsText" dxfId="1244" priority="1252" operator="containsText" text="III">
      <formula>NOT(ISERROR(SEARCH("III",Z93)))</formula>
    </cfRule>
    <cfRule type="containsText" dxfId="1243" priority="1253" operator="containsText" text="II">
      <formula>NOT(ISERROR(SEARCH("II",Z93)))</formula>
    </cfRule>
    <cfRule type="containsText" dxfId="1242" priority="1254" operator="containsText" text="I">
      <formula>NOT(ISERROR(SEARCH("I",Z93)))</formula>
    </cfRule>
  </conditionalFormatting>
  <conditionalFormatting sqref="Z80:Z81 Z84 Z89:Z90">
    <cfRule type="containsText" dxfId="1241" priority="1249" operator="containsText" text="III">
      <formula>NOT(ISERROR(SEARCH("III",Z80)))</formula>
    </cfRule>
    <cfRule type="containsText" dxfId="1240" priority="1250" operator="containsText" text="II">
      <formula>NOT(ISERROR(SEARCH("II",Z80)))</formula>
    </cfRule>
    <cfRule type="containsText" dxfId="1239" priority="1251" operator="containsText" text="I">
      <formula>NOT(ISERROR(SEARCH("I",Z80)))</formula>
    </cfRule>
  </conditionalFormatting>
  <conditionalFormatting sqref="Z85">
    <cfRule type="containsText" dxfId="1238" priority="1243" operator="containsText" text="III">
      <formula>NOT(ISERROR(SEARCH("III",Z85)))</formula>
    </cfRule>
    <cfRule type="containsText" dxfId="1237" priority="1244" operator="containsText" text="II">
      <formula>NOT(ISERROR(SEARCH("II",Z85)))</formula>
    </cfRule>
    <cfRule type="containsText" dxfId="1236" priority="1245" operator="containsText" text="I">
      <formula>NOT(ISERROR(SEARCH("I",Z85)))</formula>
    </cfRule>
  </conditionalFormatting>
  <conditionalFormatting sqref="Z86">
    <cfRule type="containsText" dxfId="1235" priority="1240" operator="containsText" text="III">
      <formula>NOT(ISERROR(SEARCH("III",Z86)))</formula>
    </cfRule>
    <cfRule type="containsText" dxfId="1234" priority="1241" operator="containsText" text="II">
      <formula>NOT(ISERROR(SEARCH("II",Z86)))</formula>
    </cfRule>
    <cfRule type="containsText" dxfId="1233" priority="1242" operator="containsText" text="I">
      <formula>NOT(ISERROR(SEARCH("I",Z86)))</formula>
    </cfRule>
  </conditionalFormatting>
  <conditionalFormatting sqref="Z87">
    <cfRule type="containsText" dxfId="1232" priority="1237" operator="containsText" text="III">
      <formula>NOT(ISERROR(SEARCH("III",Z87)))</formula>
    </cfRule>
    <cfRule type="containsText" dxfId="1231" priority="1238" operator="containsText" text="II">
      <formula>NOT(ISERROR(SEARCH("II",Z87)))</formula>
    </cfRule>
    <cfRule type="containsText" dxfId="1230" priority="1239" operator="containsText" text="I">
      <formula>NOT(ISERROR(SEARCH("I",Z87)))</formula>
    </cfRule>
  </conditionalFormatting>
  <conditionalFormatting sqref="Z88">
    <cfRule type="containsText" dxfId="1229" priority="1234" operator="containsText" text="III">
      <formula>NOT(ISERROR(SEARCH("III",Z88)))</formula>
    </cfRule>
    <cfRule type="containsText" dxfId="1228" priority="1235" operator="containsText" text="II">
      <formula>NOT(ISERROR(SEARCH("II",Z88)))</formula>
    </cfRule>
    <cfRule type="containsText" dxfId="1227" priority="1236" operator="containsText" text="I">
      <formula>NOT(ISERROR(SEARCH("I",Z88)))</formula>
    </cfRule>
  </conditionalFormatting>
  <conditionalFormatting sqref="Z92">
    <cfRule type="containsText" dxfId="1226" priority="1231" operator="containsText" text="III">
      <formula>NOT(ISERROR(SEARCH("III",Z92)))</formula>
    </cfRule>
    <cfRule type="containsText" dxfId="1225" priority="1232" operator="containsText" text="II">
      <formula>NOT(ISERROR(SEARCH("II",Z92)))</formula>
    </cfRule>
    <cfRule type="containsText" dxfId="1224" priority="1233" operator="containsText" text="I">
      <formula>NOT(ISERROR(SEARCH("I",Z92)))</formula>
    </cfRule>
  </conditionalFormatting>
  <conditionalFormatting sqref="Z91">
    <cfRule type="containsText" dxfId="1223" priority="1228" operator="containsText" text="III">
      <formula>NOT(ISERROR(SEARCH("III",Z91)))</formula>
    </cfRule>
    <cfRule type="containsText" dxfId="1222" priority="1229" operator="containsText" text="II">
      <formula>NOT(ISERROR(SEARCH("II",Z91)))</formula>
    </cfRule>
    <cfRule type="containsText" dxfId="1221" priority="1230" operator="containsText" text="I">
      <formula>NOT(ISERROR(SEARCH("I",Z91)))</formula>
    </cfRule>
  </conditionalFormatting>
  <conditionalFormatting sqref="Z107">
    <cfRule type="containsText" dxfId="1220" priority="1225" operator="containsText" text="III">
      <formula>NOT(ISERROR(SEARCH("III",Z107)))</formula>
    </cfRule>
    <cfRule type="containsText" dxfId="1219" priority="1226" operator="containsText" text="II">
      <formula>NOT(ISERROR(SEARCH("II",Z107)))</formula>
    </cfRule>
    <cfRule type="containsText" dxfId="1218" priority="1227" operator="containsText" text="I">
      <formula>NOT(ISERROR(SEARCH("I",Z107)))</formula>
    </cfRule>
  </conditionalFormatting>
  <conditionalFormatting sqref="Z94:Z95 Z98 Z103:Z104">
    <cfRule type="containsText" dxfId="1217" priority="1222" operator="containsText" text="III">
      <formula>NOT(ISERROR(SEARCH("III",Z94)))</formula>
    </cfRule>
    <cfRule type="containsText" dxfId="1216" priority="1223" operator="containsText" text="II">
      <formula>NOT(ISERROR(SEARCH("II",Z94)))</formula>
    </cfRule>
    <cfRule type="containsText" dxfId="1215" priority="1224" operator="containsText" text="I">
      <formula>NOT(ISERROR(SEARCH("I",Z94)))</formula>
    </cfRule>
  </conditionalFormatting>
  <conditionalFormatting sqref="Z99">
    <cfRule type="containsText" dxfId="1214" priority="1216" operator="containsText" text="III">
      <formula>NOT(ISERROR(SEARCH("III",Z99)))</formula>
    </cfRule>
    <cfRule type="containsText" dxfId="1213" priority="1217" operator="containsText" text="II">
      <formula>NOT(ISERROR(SEARCH("II",Z99)))</formula>
    </cfRule>
    <cfRule type="containsText" dxfId="1212" priority="1218" operator="containsText" text="I">
      <formula>NOT(ISERROR(SEARCH("I",Z99)))</formula>
    </cfRule>
  </conditionalFormatting>
  <conditionalFormatting sqref="Z100">
    <cfRule type="containsText" dxfId="1211" priority="1213" operator="containsText" text="III">
      <formula>NOT(ISERROR(SEARCH("III",Z100)))</formula>
    </cfRule>
    <cfRule type="containsText" dxfId="1210" priority="1214" operator="containsText" text="II">
      <formula>NOT(ISERROR(SEARCH("II",Z100)))</formula>
    </cfRule>
    <cfRule type="containsText" dxfId="1209" priority="1215" operator="containsText" text="I">
      <formula>NOT(ISERROR(SEARCH("I",Z100)))</formula>
    </cfRule>
  </conditionalFormatting>
  <conditionalFormatting sqref="Z101">
    <cfRule type="containsText" dxfId="1208" priority="1210" operator="containsText" text="III">
      <formula>NOT(ISERROR(SEARCH("III",Z101)))</formula>
    </cfRule>
    <cfRule type="containsText" dxfId="1207" priority="1211" operator="containsText" text="II">
      <formula>NOT(ISERROR(SEARCH("II",Z101)))</formula>
    </cfRule>
    <cfRule type="containsText" dxfId="1206" priority="1212" operator="containsText" text="I">
      <formula>NOT(ISERROR(SEARCH("I",Z101)))</formula>
    </cfRule>
  </conditionalFormatting>
  <conditionalFormatting sqref="Z102">
    <cfRule type="containsText" dxfId="1205" priority="1207" operator="containsText" text="III">
      <formula>NOT(ISERROR(SEARCH("III",Z102)))</formula>
    </cfRule>
    <cfRule type="containsText" dxfId="1204" priority="1208" operator="containsText" text="II">
      <formula>NOT(ISERROR(SEARCH("II",Z102)))</formula>
    </cfRule>
    <cfRule type="containsText" dxfId="1203" priority="1209" operator="containsText" text="I">
      <formula>NOT(ISERROR(SEARCH("I",Z102)))</formula>
    </cfRule>
  </conditionalFormatting>
  <conditionalFormatting sqref="Z106">
    <cfRule type="containsText" dxfId="1202" priority="1204" operator="containsText" text="III">
      <formula>NOT(ISERROR(SEARCH("III",Z106)))</formula>
    </cfRule>
    <cfRule type="containsText" dxfId="1201" priority="1205" operator="containsText" text="II">
      <formula>NOT(ISERROR(SEARCH("II",Z106)))</formula>
    </cfRule>
    <cfRule type="containsText" dxfId="1200" priority="1206" operator="containsText" text="I">
      <formula>NOT(ISERROR(SEARCH("I",Z106)))</formula>
    </cfRule>
  </conditionalFormatting>
  <conditionalFormatting sqref="Z105">
    <cfRule type="containsText" dxfId="1199" priority="1201" operator="containsText" text="III">
      <formula>NOT(ISERROR(SEARCH("III",Z105)))</formula>
    </cfRule>
    <cfRule type="containsText" dxfId="1198" priority="1202" operator="containsText" text="II">
      <formula>NOT(ISERROR(SEARCH("II",Z105)))</formula>
    </cfRule>
    <cfRule type="containsText" dxfId="1197" priority="1203" operator="containsText" text="I">
      <formula>NOT(ISERROR(SEARCH("I",Z105)))</formula>
    </cfRule>
  </conditionalFormatting>
  <conditionalFormatting sqref="Z121">
    <cfRule type="containsText" dxfId="1196" priority="1198" operator="containsText" text="III">
      <formula>NOT(ISERROR(SEARCH("III",Z121)))</formula>
    </cfRule>
    <cfRule type="containsText" dxfId="1195" priority="1199" operator="containsText" text="II">
      <formula>NOT(ISERROR(SEARCH("II",Z121)))</formula>
    </cfRule>
    <cfRule type="containsText" dxfId="1194" priority="1200" operator="containsText" text="I">
      <formula>NOT(ISERROR(SEARCH("I",Z121)))</formula>
    </cfRule>
  </conditionalFormatting>
  <conditionalFormatting sqref="Z108:Z109 Z112 Z117:Z118">
    <cfRule type="containsText" dxfId="1193" priority="1195" operator="containsText" text="III">
      <formula>NOT(ISERROR(SEARCH("III",Z108)))</formula>
    </cfRule>
    <cfRule type="containsText" dxfId="1192" priority="1196" operator="containsText" text="II">
      <formula>NOT(ISERROR(SEARCH("II",Z108)))</formula>
    </cfRule>
    <cfRule type="containsText" dxfId="1191" priority="1197" operator="containsText" text="I">
      <formula>NOT(ISERROR(SEARCH("I",Z108)))</formula>
    </cfRule>
  </conditionalFormatting>
  <conditionalFormatting sqref="Z124">
    <cfRule type="containsText" dxfId="1190" priority="1165" operator="containsText" text="III">
      <formula>NOT(ISERROR(SEARCH("III",Z124)))</formula>
    </cfRule>
    <cfRule type="containsText" dxfId="1189" priority="1166" operator="containsText" text="II">
      <formula>NOT(ISERROR(SEARCH("II",Z124)))</formula>
    </cfRule>
    <cfRule type="containsText" dxfId="1188" priority="1167" operator="containsText" text="I">
      <formula>NOT(ISERROR(SEARCH("I",Z124)))</formula>
    </cfRule>
  </conditionalFormatting>
  <conditionalFormatting sqref="Z113">
    <cfRule type="containsText" dxfId="1187" priority="1189" operator="containsText" text="III">
      <formula>NOT(ISERROR(SEARCH("III",Z113)))</formula>
    </cfRule>
    <cfRule type="containsText" dxfId="1186" priority="1190" operator="containsText" text="II">
      <formula>NOT(ISERROR(SEARCH("II",Z113)))</formula>
    </cfRule>
    <cfRule type="containsText" dxfId="1185" priority="1191" operator="containsText" text="I">
      <formula>NOT(ISERROR(SEARCH("I",Z113)))</formula>
    </cfRule>
  </conditionalFormatting>
  <conditionalFormatting sqref="Z114">
    <cfRule type="containsText" dxfId="1184" priority="1186" operator="containsText" text="III">
      <formula>NOT(ISERROR(SEARCH("III",Z114)))</formula>
    </cfRule>
    <cfRule type="containsText" dxfId="1183" priority="1187" operator="containsText" text="II">
      <formula>NOT(ISERROR(SEARCH("II",Z114)))</formula>
    </cfRule>
    <cfRule type="containsText" dxfId="1182" priority="1188" operator="containsText" text="I">
      <formula>NOT(ISERROR(SEARCH("I",Z114)))</formula>
    </cfRule>
  </conditionalFormatting>
  <conditionalFormatting sqref="Z115">
    <cfRule type="containsText" dxfId="1181" priority="1183" operator="containsText" text="III">
      <formula>NOT(ISERROR(SEARCH("III",Z115)))</formula>
    </cfRule>
    <cfRule type="containsText" dxfId="1180" priority="1184" operator="containsText" text="II">
      <formula>NOT(ISERROR(SEARCH("II",Z115)))</formula>
    </cfRule>
    <cfRule type="containsText" dxfId="1179" priority="1185" operator="containsText" text="I">
      <formula>NOT(ISERROR(SEARCH("I",Z115)))</formula>
    </cfRule>
  </conditionalFormatting>
  <conditionalFormatting sqref="Z116">
    <cfRule type="containsText" dxfId="1178" priority="1180" operator="containsText" text="III">
      <formula>NOT(ISERROR(SEARCH("III",Z116)))</formula>
    </cfRule>
    <cfRule type="containsText" dxfId="1177" priority="1181" operator="containsText" text="II">
      <formula>NOT(ISERROR(SEARCH("II",Z116)))</formula>
    </cfRule>
    <cfRule type="containsText" dxfId="1176" priority="1182" operator="containsText" text="I">
      <formula>NOT(ISERROR(SEARCH("I",Z116)))</formula>
    </cfRule>
  </conditionalFormatting>
  <conditionalFormatting sqref="Z120">
    <cfRule type="containsText" dxfId="1175" priority="1177" operator="containsText" text="III">
      <formula>NOT(ISERROR(SEARCH("III",Z120)))</formula>
    </cfRule>
    <cfRule type="containsText" dxfId="1174" priority="1178" operator="containsText" text="II">
      <formula>NOT(ISERROR(SEARCH("II",Z120)))</formula>
    </cfRule>
    <cfRule type="containsText" dxfId="1173" priority="1179" operator="containsText" text="I">
      <formula>NOT(ISERROR(SEARCH("I",Z120)))</formula>
    </cfRule>
  </conditionalFormatting>
  <conditionalFormatting sqref="Z119">
    <cfRule type="containsText" dxfId="1172" priority="1174" operator="containsText" text="III">
      <formula>NOT(ISERROR(SEARCH("III",Z119)))</formula>
    </cfRule>
    <cfRule type="containsText" dxfId="1171" priority="1175" operator="containsText" text="II">
      <formula>NOT(ISERROR(SEARCH("II",Z119)))</formula>
    </cfRule>
    <cfRule type="containsText" dxfId="1170" priority="1176" operator="containsText" text="I">
      <formula>NOT(ISERROR(SEARCH("I",Z119)))</formula>
    </cfRule>
  </conditionalFormatting>
  <conditionalFormatting sqref="Z135">
    <cfRule type="containsText" dxfId="1169" priority="1171" operator="containsText" text="III">
      <formula>NOT(ISERROR(SEARCH("III",Z135)))</formula>
    </cfRule>
    <cfRule type="containsText" dxfId="1168" priority="1172" operator="containsText" text="II">
      <formula>NOT(ISERROR(SEARCH("II",Z135)))</formula>
    </cfRule>
    <cfRule type="containsText" dxfId="1167" priority="1173" operator="containsText" text="I">
      <formula>NOT(ISERROR(SEARCH("I",Z135)))</formula>
    </cfRule>
  </conditionalFormatting>
  <conditionalFormatting sqref="Z122:Z123 Z126 Z131:Z132">
    <cfRule type="containsText" dxfId="1166" priority="1168" operator="containsText" text="III">
      <formula>NOT(ISERROR(SEARCH("III",Z122)))</formula>
    </cfRule>
    <cfRule type="containsText" dxfId="1165" priority="1169" operator="containsText" text="II">
      <formula>NOT(ISERROR(SEARCH("II",Z122)))</formula>
    </cfRule>
    <cfRule type="containsText" dxfId="1164" priority="1170" operator="containsText" text="I">
      <formula>NOT(ISERROR(SEARCH("I",Z122)))</formula>
    </cfRule>
  </conditionalFormatting>
  <conditionalFormatting sqref="Z127">
    <cfRule type="containsText" dxfId="1163" priority="1162" operator="containsText" text="III">
      <formula>NOT(ISERROR(SEARCH("III",Z127)))</formula>
    </cfRule>
    <cfRule type="containsText" dxfId="1162" priority="1163" operator="containsText" text="II">
      <formula>NOT(ISERROR(SEARCH("II",Z127)))</formula>
    </cfRule>
    <cfRule type="containsText" dxfId="1161" priority="1164" operator="containsText" text="I">
      <formula>NOT(ISERROR(SEARCH("I",Z127)))</formula>
    </cfRule>
  </conditionalFormatting>
  <conditionalFormatting sqref="Z128">
    <cfRule type="containsText" dxfId="1160" priority="1159" operator="containsText" text="III">
      <formula>NOT(ISERROR(SEARCH("III",Z128)))</formula>
    </cfRule>
    <cfRule type="containsText" dxfId="1159" priority="1160" operator="containsText" text="II">
      <formula>NOT(ISERROR(SEARCH("II",Z128)))</formula>
    </cfRule>
    <cfRule type="containsText" dxfId="1158" priority="1161" operator="containsText" text="I">
      <formula>NOT(ISERROR(SEARCH("I",Z128)))</formula>
    </cfRule>
  </conditionalFormatting>
  <conditionalFormatting sqref="Z129">
    <cfRule type="containsText" dxfId="1157" priority="1156" operator="containsText" text="III">
      <formula>NOT(ISERROR(SEARCH("III",Z129)))</formula>
    </cfRule>
    <cfRule type="containsText" dxfId="1156" priority="1157" operator="containsText" text="II">
      <formula>NOT(ISERROR(SEARCH("II",Z129)))</formula>
    </cfRule>
    <cfRule type="containsText" dxfId="1155" priority="1158" operator="containsText" text="I">
      <formula>NOT(ISERROR(SEARCH("I",Z129)))</formula>
    </cfRule>
  </conditionalFormatting>
  <conditionalFormatting sqref="Z130">
    <cfRule type="containsText" dxfId="1154" priority="1153" operator="containsText" text="III">
      <formula>NOT(ISERROR(SEARCH("III",Z130)))</formula>
    </cfRule>
    <cfRule type="containsText" dxfId="1153" priority="1154" operator="containsText" text="II">
      <formula>NOT(ISERROR(SEARCH("II",Z130)))</formula>
    </cfRule>
    <cfRule type="containsText" dxfId="1152" priority="1155" operator="containsText" text="I">
      <formula>NOT(ISERROR(SEARCH("I",Z130)))</formula>
    </cfRule>
  </conditionalFormatting>
  <conditionalFormatting sqref="Z134">
    <cfRule type="containsText" dxfId="1151" priority="1150" operator="containsText" text="III">
      <formula>NOT(ISERROR(SEARCH("III",Z134)))</formula>
    </cfRule>
    <cfRule type="containsText" dxfId="1150" priority="1151" operator="containsText" text="II">
      <formula>NOT(ISERROR(SEARCH("II",Z134)))</formula>
    </cfRule>
    <cfRule type="containsText" dxfId="1149" priority="1152" operator="containsText" text="I">
      <formula>NOT(ISERROR(SEARCH("I",Z134)))</formula>
    </cfRule>
  </conditionalFormatting>
  <conditionalFormatting sqref="Z133">
    <cfRule type="containsText" dxfId="1148" priority="1147" operator="containsText" text="III">
      <formula>NOT(ISERROR(SEARCH("III",Z133)))</formula>
    </cfRule>
    <cfRule type="containsText" dxfId="1147" priority="1148" operator="containsText" text="II">
      <formula>NOT(ISERROR(SEARCH("II",Z133)))</formula>
    </cfRule>
    <cfRule type="containsText" dxfId="1146" priority="1149" operator="containsText" text="I">
      <formula>NOT(ISERROR(SEARCH("I",Z133)))</formula>
    </cfRule>
  </conditionalFormatting>
  <conditionalFormatting sqref="Z149">
    <cfRule type="containsText" dxfId="1145" priority="1144" operator="containsText" text="III">
      <formula>NOT(ISERROR(SEARCH("III",Z149)))</formula>
    </cfRule>
    <cfRule type="containsText" dxfId="1144" priority="1145" operator="containsText" text="II">
      <formula>NOT(ISERROR(SEARCH("II",Z149)))</formula>
    </cfRule>
    <cfRule type="containsText" dxfId="1143" priority="1146" operator="containsText" text="I">
      <formula>NOT(ISERROR(SEARCH("I",Z149)))</formula>
    </cfRule>
  </conditionalFormatting>
  <conditionalFormatting sqref="Z136:Z137 Z140 Z145:Z146">
    <cfRule type="containsText" dxfId="1142" priority="1141" operator="containsText" text="III">
      <formula>NOT(ISERROR(SEARCH("III",Z136)))</formula>
    </cfRule>
    <cfRule type="containsText" dxfId="1141" priority="1142" operator="containsText" text="II">
      <formula>NOT(ISERROR(SEARCH("II",Z136)))</formula>
    </cfRule>
    <cfRule type="containsText" dxfId="1140" priority="1143" operator="containsText" text="I">
      <formula>NOT(ISERROR(SEARCH("I",Z136)))</formula>
    </cfRule>
  </conditionalFormatting>
  <conditionalFormatting sqref="Z138">
    <cfRule type="containsText" dxfId="1139" priority="1138" operator="containsText" text="III">
      <formula>NOT(ISERROR(SEARCH("III",Z138)))</formula>
    </cfRule>
    <cfRule type="containsText" dxfId="1138" priority="1139" operator="containsText" text="II">
      <formula>NOT(ISERROR(SEARCH("II",Z138)))</formula>
    </cfRule>
    <cfRule type="containsText" dxfId="1137" priority="1140" operator="containsText" text="I">
      <formula>NOT(ISERROR(SEARCH("I",Z138)))</formula>
    </cfRule>
  </conditionalFormatting>
  <conditionalFormatting sqref="Z141">
    <cfRule type="containsText" dxfId="1136" priority="1135" operator="containsText" text="III">
      <formula>NOT(ISERROR(SEARCH("III",Z141)))</formula>
    </cfRule>
    <cfRule type="containsText" dxfId="1135" priority="1136" operator="containsText" text="II">
      <formula>NOT(ISERROR(SEARCH("II",Z141)))</formula>
    </cfRule>
    <cfRule type="containsText" dxfId="1134" priority="1137" operator="containsText" text="I">
      <formula>NOT(ISERROR(SEARCH("I",Z141)))</formula>
    </cfRule>
  </conditionalFormatting>
  <conditionalFormatting sqref="Z142">
    <cfRule type="containsText" dxfId="1133" priority="1132" operator="containsText" text="III">
      <formula>NOT(ISERROR(SEARCH("III",Z142)))</formula>
    </cfRule>
    <cfRule type="containsText" dxfId="1132" priority="1133" operator="containsText" text="II">
      <formula>NOT(ISERROR(SEARCH("II",Z142)))</formula>
    </cfRule>
    <cfRule type="containsText" dxfId="1131" priority="1134" operator="containsText" text="I">
      <formula>NOT(ISERROR(SEARCH("I",Z142)))</formula>
    </cfRule>
  </conditionalFormatting>
  <conditionalFormatting sqref="Z143">
    <cfRule type="containsText" dxfId="1130" priority="1129" operator="containsText" text="III">
      <formula>NOT(ISERROR(SEARCH("III",Z143)))</formula>
    </cfRule>
    <cfRule type="containsText" dxfId="1129" priority="1130" operator="containsText" text="II">
      <formula>NOT(ISERROR(SEARCH("II",Z143)))</formula>
    </cfRule>
    <cfRule type="containsText" dxfId="1128" priority="1131" operator="containsText" text="I">
      <formula>NOT(ISERROR(SEARCH("I",Z143)))</formula>
    </cfRule>
  </conditionalFormatting>
  <conditionalFormatting sqref="Z144">
    <cfRule type="containsText" dxfId="1127" priority="1126" operator="containsText" text="III">
      <formula>NOT(ISERROR(SEARCH("III",Z144)))</formula>
    </cfRule>
    <cfRule type="containsText" dxfId="1126" priority="1127" operator="containsText" text="II">
      <formula>NOT(ISERROR(SEARCH("II",Z144)))</formula>
    </cfRule>
    <cfRule type="containsText" dxfId="1125" priority="1128" operator="containsText" text="I">
      <formula>NOT(ISERROR(SEARCH("I",Z144)))</formula>
    </cfRule>
  </conditionalFormatting>
  <conditionalFormatting sqref="Z148">
    <cfRule type="containsText" dxfId="1124" priority="1123" operator="containsText" text="III">
      <formula>NOT(ISERROR(SEARCH("III",Z148)))</formula>
    </cfRule>
    <cfRule type="containsText" dxfId="1123" priority="1124" operator="containsText" text="II">
      <formula>NOT(ISERROR(SEARCH("II",Z148)))</formula>
    </cfRule>
    <cfRule type="containsText" dxfId="1122" priority="1125" operator="containsText" text="I">
      <formula>NOT(ISERROR(SEARCH("I",Z148)))</formula>
    </cfRule>
  </conditionalFormatting>
  <conditionalFormatting sqref="Z147">
    <cfRule type="containsText" dxfId="1121" priority="1120" operator="containsText" text="III">
      <formula>NOT(ISERROR(SEARCH("III",Z147)))</formula>
    </cfRule>
    <cfRule type="containsText" dxfId="1120" priority="1121" operator="containsText" text="II">
      <formula>NOT(ISERROR(SEARCH("II",Z147)))</formula>
    </cfRule>
    <cfRule type="containsText" dxfId="1119" priority="1122" operator="containsText" text="I">
      <formula>NOT(ISERROR(SEARCH("I",Z147)))</formula>
    </cfRule>
  </conditionalFormatting>
  <conditionalFormatting sqref="Z163">
    <cfRule type="containsText" dxfId="1118" priority="1117" operator="containsText" text="III">
      <formula>NOT(ISERROR(SEARCH("III",Z163)))</formula>
    </cfRule>
    <cfRule type="containsText" dxfId="1117" priority="1118" operator="containsText" text="II">
      <formula>NOT(ISERROR(SEARCH("II",Z163)))</formula>
    </cfRule>
    <cfRule type="containsText" dxfId="1116" priority="1119" operator="containsText" text="I">
      <formula>NOT(ISERROR(SEARCH("I",Z163)))</formula>
    </cfRule>
  </conditionalFormatting>
  <conditionalFormatting sqref="Z150:Z151 Z153 Z158:Z159">
    <cfRule type="containsText" dxfId="1115" priority="1114" operator="containsText" text="III">
      <formula>NOT(ISERROR(SEARCH("III",Z150)))</formula>
    </cfRule>
    <cfRule type="containsText" dxfId="1114" priority="1115" operator="containsText" text="II">
      <formula>NOT(ISERROR(SEARCH("II",Z150)))</formula>
    </cfRule>
    <cfRule type="containsText" dxfId="1113" priority="1116" operator="containsText" text="I">
      <formula>NOT(ISERROR(SEARCH("I",Z150)))</formula>
    </cfRule>
  </conditionalFormatting>
  <conditionalFormatting sqref="Z152">
    <cfRule type="containsText" dxfId="1112" priority="1111" operator="containsText" text="III">
      <formula>NOT(ISERROR(SEARCH("III",Z152)))</formula>
    </cfRule>
    <cfRule type="containsText" dxfId="1111" priority="1112" operator="containsText" text="II">
      <formula>NOT(ISERROR(SEARCH("II",Z152)))</formula>
    </cfRule>
    <cfRule type="containsText" dxfId="1110" priority="1113" operator="containsText" text="I">
      <formula>NOT(ISERROR(SEARCH("I",Z152)))</formula>
    </cfRule>
  </conditionalFormatting>
  <conditionalFormatting sqref="Z154">
    <cfRule type="containsText" dxfId="1109" priority="1108" operator="containsText" text="III">
      <formula>NOT(ISERROR(SEARCH("III",Z154)))</formula>
    </cfRule>
    <cfRule type="containsText" dxfId="1108" priority="1109" operator="containsText" text="II">
      <formula>NOT(ISERROR(SEARCH("II",Z154)))</formula>
    </cfRule>
    <cfRule type="containsText" dxfId="1107" priority="1110" operator="containsText" text="I">
      <formula>NOT(ISERROR(SEARCH("I",Z154)))</formula>
    </cfRule>
  </conditionalFormatting>
  <conditionalFormatting sqref="Z155">
    <cfRule type="containsText" dxfId="1106" priority="1105" operator="containsText" text="III">
      <formula>NOT(ISERROR(SEARCH("III",Z155)))</formula>
    </cfRule>
    <cfRule type="containsText" dxfId="1105" priority="1106" operator="containsText" text="II">
      <formula>NOT(ISERROR(SEARCH("II",Z155)))</formula>
    </cfRule>
    <cfRule type="containsText" dxfId="1104" priority="1107" operator="containsText" text="I">
      <formula>NOT(ISERROR(SEARCH("I",Z155)))</formula>
    </cfRule>
  </conditionalFormatting>
  <conditionalFormatting sqref="Z156">
    <cfRule type="containsText" dxfId="1103" priority="1102" operator="containsText" text="III">
      <formula>NOT(ISERROR(SEARCH("III",Z156)))</formula>
    </cfRule>
    <cfRule type="containsText" dxfId="1102" priority="1103" operator="containsText" text="II">
      <formula>NOT(ISERROR(SEARCH("II",Z156)))</formula>
    </cfRule>
    <cfRule type="containsText" dxfId="1101" priority="1104" operator="containsText" text="I">
      <formula>NOT(ISERROR(SEARCH("I",Z156)))</formula>
    </cfRule>
  </conditionalFormatting>
  <conditionalFormatting sqref="Z157">
    <cfRule type="containsText" dxfId="1100" priority="1099" operator="containsText" text="III">
      <formula>NOT(ISERROR(SEARCH("III",Z157)))</formula>
    </cfRule>
    <cfRule type="containsText" dxfId="1099" priority="1100" operator="containsText" text="II">
      <formula>NOT(ISERROR(SEARCH("II",Z157)))</formula>
    </cfRule>
    <cfRule type="containsText" dxfId="1098" priority="1101" operator="containsText" text="I">
      <formula>NOT(ISERROR(SEARCH("I",Z157)))</formula>
    </cfRule>
  </conditionalFormatting>
  <conditionalFormatting sqref="Z162">
    <cfRule type="containsText" dxfId="1097" priority="1096" operator="containsText" text="III">
      <formula>NOT(ISERROR(SEARCH("III",Z162)))</formula>
    </cfRule>
    <cfRule type="containsText" dxfId="1096" priority="1097" operator="containsText" text="II">
      <formula>NOT(ISERROR(SEARCH("II",Z162)))</formula>
    </cfRule>
    <cfRule type="containsText" dxfId="1095" priority="1098" operator="containsText" text="I">
      <formula>NOT(ISERROR(SEARCH("I",Z162)))</formula>
    </cfRule>
  </conditionalFormatting>
  <conditionalFormatting sqref="Z160">
    <cfRule type="containsText" dxfId="1094" priority="1093" operator="containsText" text="III">
      <formula>NOT(ISERROR(SEARCH("III",Z160)))</formula>
    </cfRule>
    <cfRule type="containsText" dxfId="1093" priority="1094" operator="containsText" text="II">
      <formula>NOT(ISERROR(SEARCH("II",Z160)))</formula>
    </cfRule>
    <cfRule type="containsText" dxfId="1092" priority="1095" operator="containsText" text="I">
      <formula>NOT(ISERROR(SEARCH("I",Z160)))</formula>
    </cfRule>
  </conditionalFormatting>
  <conditionalFormatting sqref="Z161">
    <cfRule type="containsText" dxfId="1091" priority="1090" operator="containsText" text="III">
      <formula>NOT(ISERROR(SEARCH("III",Z161)))</formula>
    </cfRule>
    <cfRule type="containsText" dxfId="1090" priority="1091" operator="containsText" text="II">
      <formula>NOT(ISERROR(SEARCH("II",Z161)))</formula>
    </cfRule>
    <cfRule type="containsText" dxfId="1089" priority="1092" operator="containsText" text="I">
      <formula>NOT(ISERROR(SEARCH("I",Z161)))</formula>
    </cfRule>
  </conditionalFormatting>
  <conditionalFormatting sqref="Z177">
    <cfRule type="containsText" dxfId="1088" priority="1087" operator="containsText" text="III">
      <formula>NOT(ISERROR(SEARCH("III",Z177)))</formula>
    </cfRule>
    <cfRule type="containsText" dxfId="1087" priority="1088" operator="containsText" text="II">
      <formula>NOT(ISERROR(SEARCH("II",Z177)))</formula>
    </cfRule>
    <cfRule type="containsText" dxfId="1086" priority="1089" operator="containsText" text="I">
      <formula>NOT(ISERROR(SEARCH("I",Z177)))</formula>
    </cfRule>
  </conditionalFormatting>
  <conditionalFormatting sqref="Z164:Z165 Z167 Z172:Z173">
    <cfRule type="containsText" dxfId="1085" priority="1084" operator="containsText" text="III">
      <formula>NOT(ISERROR(SEARCH("III",Z164)))</formula>
    </cfRule>
    <cfRule type="containsText" dxfId="1084" priority="1085" operator="containsText" text="II">
      <formula>NOT(ISERROR(SEARCH("II",Z164)))</formula>
    </cfRule>
    <cfRule type="containsText" dxfId="1083" priority="1086" operator="containsText" text="I">
      <formula>NOT(ISERROR(SEARCH("I",Z164)))</formula>
    </cfRule>
  </conditionalFormatting>
  <conditionalFormatting sqref="Z166">
    <cfRule type="containsText" dxfId="1082" priority="1081" operator="containsText" text="III">
      <formula>NOT(ISERROR(SEARCH("III",Z166)))</formula>
    </cfRule>
    <cfRule type="containsText" dxfId="1081" priority="1082" operator="containsText" text="II">
      <formula>NOT(ISERROR(SEARCH("II",Z166)))</formula>
    </cfRule>
    <cfRule type="containsText" dxfId="1080" priority="1083" operator="containsText" text="I">
      <formula>NOT(ISERROR(SEARCH("I",Z166)))</formula>
    </cfRule>
  </conditionalFormatting>
  <conditionalFormatting sqref="Z168">
    <cfRule type="containsText" dxfId="1079" priority="1078" operator="containsText" text="III">
      <formula>NOT(ISERROR(SEARCH("III",Z168)))</formula>
    </cfRule>
    <cfRule type="containsText" dxfId="1078" priority="1079" operator="containsText" text="II">
      <formula>NOT(ISERROR(SEARCH("II",Z168)))</formula>
    </cfRule>
    <cfRule type="containsText" dxfId="1077" priority="1080" operator="containsText" text="I">
      <formula>NOT(ISERROR(SEARCH("I",Z168)))</formula>
    </cfRule>
  </conditionalFormatting>
  <conditionalFormatting sqref="Z169">
    <cfRule type="containsText" dxfId="1076" priority="1075" operator="containsText" text="III">
      <formula>NOT(ISERROR(SEARCH("III",Z169)))</formula>
    </cfRule>
    <cfRule type="containsText" dxfId="1075" priority="1076" operator="containsText" text="II">
      <formula>NOT(ISERROR(SEARCH("II",Z169)))</formula>
    </cfRule>
    <cfRule type="containsText" dxfId="1074" priority="1077" operator="containsText" text="I">
      <formula>NOT(ISERROR(SEARCH("I",Z169)))</formula>
    </cfRule>
  </conditionalFormatting>
  <conditionalFormatting sqref="Z170">
    <cfRule type="containsText" dxfId="1073" priority="1072" operator="containsText" text="III">
      <formula>NOT(ISERROR(SEARCH("III",Z170)))</formula>
    </cfRule>
    <cfRule type="containsText" dxfId="1072" priority="1073" operator="containsText" text="II">
      <formula>NOT(ISERROR(SEARCH("II",Z170)))</formula>
    </cfRule>
    <cfRule type="containsText" dxfId="1071" priority="1074" operator="containsText" text="I">
      <formula>NOT(ISERROR(SEARCH("I",Z170)))</formula>
    </cfRule>
  </conditionalFormatting>
  <conditionalFormatting sqref="Z171">
    <cfRule type="containsText" dxfId="1070" priority="1069" operator="containsText" text="III">
      <formula>NOT(ISERROR(SEARCH("III",Z171)))</formula>
    </cfRule>
    <cfRule type="containsText" dxfId="1069" priority="1070" operator="containsText" text="II">
      <formula>NOT(ISERROR(SEARCH("II",Z171)))</formula>
    </cfRule>
    <cfRule type="containsText" dxfId="1068" priority="1071" operator="containsText" text="I">
      <formula>NOT(ISERROR(SEARCH("I",Z171)))</formula>
    </cfRule>
  </conditionalFormatting>
  <conditionalFormatting sqref="Z176">
    <cfRule type="containsText" dxfId="1067" priority="1066" operator="containsText" text="III">
      <formula>NOT(ISERROR(SEARCH("III",Z176)))</formula>
    </cfRule>
    <cfRule type="containsText" dxfId="1066" priority="1067" operator="containsText" text="II">
      <formula>NOT(ISERROR(SEARCH("II",Z176)))</formula>
    </cfRule>
    <cfRule type="containsText" dxfId="1065" priority="1068" operator="containsText" text="I">
      <formula>NOT(ISERROR(SEARCH("I",Z176)))</formula>
    </cfRule>
  </conditionalFormatting>
  <conditionalFormatting sqref="Z174">
    <cfRule type="containsText" dxfId="1064" priority="1063" operator="containsText" text="III">
      <formula>NOT(ISERROR(SEARCH("III",Z174)))</formula>
    </cfRule>
    <cfRule type="containsText" dxfId="1063" priority="1064" operator="containsText" text="II">
      <formula>NOT(ISERROR(SEARCH("II",Z174)))</formula>
    </cfRule>
    <cfRule type="containsText" dxfId="1062" priority="1065" operator="containsText" text="I">
      <formula>NOT(ISERROR(SEARCH("I",Z174)))</formula>
    </cfRule>
  </conditionalFormatting>
  <conditionalFormatting sqref="Z175">
    <cfRule type="containsText" dxfId="1061" priority="1060" operator="containsText" text="III">
      <formula>NOT(ISERROR(SEARCH("III",Z175)))</formula>
    </cfRule>
    <cfRule type="containsText" dxfId="1060" priority="1061" operator="containsText" text="II">
      <formula>NOT(ISERROR(SEARCH("II",Z175)))</formula>
    </cfRule>
    <cfRule type="containsText" dxfId="1059" priority="1062" operator="containsText" text="I">
      <formula>NOT(ISERROR(SEARCH("I",Z175)))</formula>
    </cfRule>
  </conditionalFormatting>
  <conditionalFormatting sqref="Z191">
    <cfRule type="containsText" dxfId="1058" priority="1057" operator="containsText" text="III">
      <formula>NOT(ISERROR(SEARCH("III",Z191)))</formula>
    </cfRule>
    <cfRule type="containsText" dxfId="1057" priority="1058" operator="containsText" text="II">
      <formula>NOT(ISERROR(SEARCH("II",Z191)))</formula>
    </cfRule>
    <cfRule type="containsText" dxfId="1056" priority="1059" operator="containsText" text="I">
      <formula>NOT(ISERROR(SEARCH("I",Z191)))</formula>
    </cfRule>
  </conditionalFormatting>
  <conditionalFormatting sqref="Z178:Z179 Z181 Z186:Z187">
    <cfRule type="containsText" dxfId="1055" priority="1054" operator="containsText" text="III">
      <formula>NOT(ISERROR(SEARCH("III",Z178)))</formula>
    </cfRule>
    <cfRule type="containsText" dxfId="1054" priority="1055" operator="containsText" text="II">
      <formula>NOT(ISERROR(SEARCH("II",Z178)))</formula>
    </cfRule>
    <cfRule type="containsText" dxfId="1053" priority="1056" operator="containsText" text="I">
      <formula>NOT(ISERROR(SEARCH("I",Z178)))</formula>
    </cfRule>
  </conditionalFormatting>
  <conditionalFormatting sqref="Z180">
    <cfRule type="containsText" dxfId="1052" priority="1051" operator="containsText" text="III">
      <formula>NOT(ISERROR(SEARCH("III",Z180)))</formula>
    </cfRule>
    <cfRule type="containsText" dxfId="1051" priority="1052" operator="containsText" text="II">
      <formula>NOT(ISERROR(SEARCH("II",Z180)))</formula>
    </cfRule>
    <cfRule type="containsText" dxfId="1050" priority="1053" operator="containsText" text="I">
      <formula>NOT(ISERROR(SEARCH("I",Z180)))</formula>
    </cfRule>
  </conditionalFormatting>
  <conditionalFormatting sqref="Z182">
    <cfRule type="containsText" dxfId="1049" priority="1048" operator="containsText" text="III">
      <formula>NOT(ISERROR(SEARCH("III",Z182)))</formula>
    </cfRule>
    <cfRule type="containsText" dxfId="1048" priority="1049" operator="containsText" text="II">
      <formula>NOT(ISERROR(SEARCH("II",Z182)))</formula>
    </cfRule>
    <cfRule type="containsText" dxfId="1047" priority="1050" operator="containsText" text="I">
      <formula>NOT(ISERROR(SEARCH("I",Z182)))</formula>
    </cfRule>
  </conditionalFormatting>
  <conditionalFormatting sqref="Z183">
    <cfRule type="containsText" dxfId="1046" priority="1045" operator="containsText" text="III">
      <formula>NOT(ISERROR(SEARCH("III",Z183)))</formula>
    </cfRule>
    <cfRule type="containsText" dxfId="1045" priority="1046" operator="containsText" text="II">
      <formula>NOT(ISERROR(SEARCH("II",Z183)))</formula>
    </cfRule>
    <cfRule type="containsText" dxfId="1044" priority="1047" operator="containsText" text="I">
      <formula>NOT(ISERROR(SEARCH("I",Z183)))</formula>
    </cfRule>
  </conditionalFormatting>
  <conditionalFormatting sqref="Z184">
    <cfRule type="containsText" dxfId="1043" priority="1042" operator="containsText" text="III">
      <formula>NOT(ISERROR(SEARCH("III",Z184)))</formula>
    </cfRule>
    <cfRule type="containsText" dxfId="1042" priority="1043" operator="containsText" text="II">
      <formula>NOT(ISERROR(SEARCH("II",Z184)))</formula>
    </cfRule>
    <cfRule type="containsText" dxfId="1041" priority="1044" operator="containsText" text="I">
      <formula>NOT(ISERROR(SEARCH("I",Z184)))</formula>
    </cfRule>
  </conditionalFormatting>
  <conditionalFormatting sqref="Z185">
    <cfRule type="containsText" dxfId="1040" priority="1039" operator="containsText" text="III">
      <formula>NOT(ISERROR(SEARCH("III",Z185)))</formula>
    </cfRule>
    <cfRule type="containsText" dxfId="1039" priority="1040" operator="containsText" text="II">
      <formula>NOT(ISERROR(SEARCH("II",Z185)))</formula>
    </cfRule>
    <cfRule type="containsText" dxfId="1038" priority="1041" operator="containsText" text="I">
      <formula>NOT(ISERROR(SEARCH("I",Z185)))</formula>
    </cfRule>
  </conditionalFormatting>
  <conditionalFormatting sqref="Z190">
    <cfRule type="containsText" dxfId="1037" priority="1036" operator="containsText" text="III">
      <formula>NOT(ISERROR(SEARCH("III",Z190)))</formula>
    </cfRule>
    <cfRule type="containsText" dxfId="1036" priority="1037" operator="containsText" text="II">
      <formula>NOT(ISERROR(SEARCH("II",Z190)))</formula>
    </cfRule>
    <cfRule type="containsText" dxfId="1035" priority="1038" operator="containsText" text="I">
      <formula>NOT(ISERROR(SEARCH("I",Z190)))</formula>
    </cfRule>
  </conditionalFormatting>
  <conditionalFormatting sqref="Z188">
    <cfRule type="containsText" dxfId="1034" priority="1033" operator="containsText" text="III">
      <formula>NOT(ISERROR(SEARCH("III",Z188)))</formula>
    </cfRule>
    <cfRule type="containsText" dxfId="1033" priority="1034" operator="containsText" text="II">
      <formula>NOT(ISERROR(SEARCH("II",Z188)))</formula>
    </cfRule>
    <cfRule type="containsText" dxfId="1032" priority="1035" operator="containsText" text="I">
      <formula>NOT(ISERROR(SEARCH("I",Z188)))</formula>
    </cfRule>
  </conditionalFormatting>
  <conditionalFormatting sqref="Z189">
    <cfRule type="containsText" dxfId="1031" priority="1030" operator="containsText" text="III">
      <formula>NOT(ISERROR(SEARCH("III",Z189)))</formula>
    </cfRule>
    <cfRule type="containsText" dxfId="1030" priority="1031" operator="containsText" text="II">
      <formula>NOT(ISERROR(SEARCH("II",Z189)))</formula>
    </cfRule>
    <cfRule type="containsText" dxfId="1029" priority="1032" operator="containsText" text="I">
      <formula>NOT(ISERROR(SEARCH("I",Z189)))</formula>
    </cfRule>
  </conditionalFormatting>
  <conditionalFormatting sqref="Z205">
    <cfRule type="containsText" dxfId="1028" priority="1027" operator="containsText" text="III">
      <formula>NOT(ISERROR(SEARCH("III",Z205)))</formula>
    </cfRule>
    <cfRule type="containsText" dxfId="1027" priority="1028" operator="containsText" text="II">
      <formula>NOT(ISERROR(SEARCH("II",Z205)))</formula>
    </cfRule>
    <cfRule type="containsText" dxfId="1026" priority="1029" operator="containsText" text="I">
      <formula>NOT(ISERROR(SEARCH("I",Z205)))</formula>
    </cfRule>
  </conditionalFormatting>
  <conditionalFormatting sqref="Z192:Z193 Z195 Z200:Z201">
    <cfRule type="containsText" dxfId="1025" priority="1024" operator="containsText" text="III">
      <formula>NOT(ISERROR(SEARCH("III",Z192)))</formula>
    </cfRule>
    <cfRule type="containsText" dxfId="1024" priority="1025" operator="containsText" text="II">
      <formula>NOT(ISERROR(SEARCH("II",Z192)))</formula>
    </cfRule>
    <cfRule type="containsText" dxfId="1023" priority="1026" operator="containsText" text="I">
      <formula>NOT(ISERROR(SEARCH("I",Z192)))</formula>
    </cfRule>
  </conditionalFormatting>
  <conditionalFormatting sqref="Z194">
    <cfRule type="containsText" dxfId="1022" priority="1021" operator="containsText" text="III">
      <formula>NOT(ISERROR(SEARCH("III",Z194)))</formula>
    </cfRule>
    <cfRule type="containsText" dxfId="1021" priority="1022" operator="containsText" text="II">
      <formula>NOT(ISERROR(SEARCH("II",Z194)))</formula>
    </cfRule>
    <cfRule type="containsText" dxfId="1020" priority="1023" operator="containsText" text="I">
      <formula>NOT(ISERROR(SEARCH("I",Z194)))</formula>
    </cfRule>
  </conditionalFormatting>
  <conditionalFormatting sqref="Z196">
    <cfRule type="containsText" dxfId="1019" priority="1018" operator="containsText" text="III">
      <formula>NOT(ISERROR(SEARCH("III",Z196)))</formula>
    </cfRule>
    <cfRule type="containsText" dxfId="1018" priority="1019" operator="containsText" text="II">
      <formula>NOT(ISERROR(SEARCH("II",Z196)))</formula>
    </cfRule>
    <cfRule type="containsText" dxfId="1017" priority="1020" operator="containsText" text="I">
      <formula>NOT(ISERROR(SEARCH("I",Z196)))</formula>
    </cfRule>
  </conditionalFormatting>
  <conditionalFormatting sqref="Z197">
    <cfRule type="containsText" dxfId="1016" priority="1015" operator="containsText" text="III">
      <formula>NOT(ISERROR(SEARCH("III",Z197)))</formula>
    </cfRule>
    <cfRule type="containsText" dxfId="1015" priority="1016" operator="containsText" text="II">
      <formula>NOT(ISERROR(SEARCH("II",Z197)))</formula>
    </cfRule>
    <cfRule type="containsText" dxfId="1014" priority="1017" operator="containsText" text="I">
      <formula>NOT(ISERROR(SEARCH("I",Z197)))</formula>
    </cfRule>
  </conditionalFormatting>
  <conditionalFormatting sqref="Z198">
    <cfRule type="containsText" dxfId="1013" priority="1012" operator="containsText" text="III">
      <formula>NOT(ISERROR(SEARCH("III",Z198)))</formula>
    </cfRule>
    <cfRule type="containsText" dxfId="1012" priority="1013" operator="containsText" text="II">
      <formula>NOT(ISERROR(SEARCH("II",Z198)))</formula>
    </cfRule>
    <cfRule type="containsText" dxfId="1011" priority="1014" operator="containsText" text="I">
      <formula>NOT(ISERROR(SEARCH("I",Z198)))</formula>
    </cfRule>
  </conditionalFormatting>
  <conditionalFormatting sqref="Z199">
    <cfRule type="containsText" dxfId="1010" priority="1009" operator="containsText" text="III">
      <formula>NOT(ISERROR(SEARCH("III",Z199)))</formula>
    </cfRule>
    <cfRule type="containsText" dxfId="1009" priority="1010" operator="containsText" text="II">
      <formula>NOT(ISERROR(SEARCH("II",Z199)))</formula>
    </cfRule>
    <cfRule type="containsText" dxfId="1008" priority="1011" operator="containsText" text="I">
      <formula>NOT(ISERROR(SEARCH("I",Z199)))</formula>
    </cfRule>
  </conditionalFormatting>
  <conditionalFormatting sqref="Z204">
    <cfRule type="containsText" dxfId="1007" priority="1006" operator="containsText" text="III">
      <formula>NOT(ISERROR(SEARCH("III",Z204)))</formula>
    </cfRule>
    <cfRule type="containsText" dxfId="1006" priority="1007" operator="containsText" text="II">
      <formula>NOT(ISERROR(SEARCH("II",Z204)))</formula>
    </cfRule>
    <cfRule type="containsText" dxfId="1005" priority="1008" operator="containsText" text="I">
      <formula>NOT(ISERROR(SEARCH("I",Z204)))</formula>
    </cfRule>
  </conditionalFormatting>
  <conditionalFormatting sqref="Z202">
    <cfRule type="containsText" dxfId="1004" priority="1003" operator="containsText" text="III">
      <formula>NOT(ISERROR(SEARCH("III",Z202)))</formula>
    </cfRule>
    <cfRule type="containsText" dxfId="1003" priority="1004" operator="containsText" text="II">
      <formula>NOT(ISERROR(SEARCH("II",Z202)))</formula>
    </cfRule>
    <cfRule type="containsText" dxfId="1002" priority="1005" operator="containsText" text="I">
      <formula>NOT(ISERROR(SEARCH("I",Z202)))</formula>
    </cfRule>
  </conditionalFormatting>
  <conditionalFormatting sqref="Z203">
    <cfRule type="containsText" dxfId="1001" priority="1000" operator="containsText" text="III">
      <formula>NOT(ISERROR(SEARCH("III",Z203)))</formula>
    </cfRule>
    <cfRule type="containsText" dxfId="1000" priority="1001" operator="containsText" text="II">
      <formula>NOT(ISERROR(SEARCH("II",Z203)))</formula>
    </cfRule>
    <cfRule type="containsText" dxfId="999" priority="1002" operator="containsText" text="I">
      <formula>NOT(ISERROR(SEARCH("I",Z203)))</formula>
    </cfRule>
  </conditionalFormatting>
  <conditionalFormatting sqref="Z219">
    <cfRule type="containsText" dxfId="998" priority="997" operator="containsText" text="III">
      <formula>NOT(ISERROR(SEARCH("III",Z219)))</formula>
    </cfRule>
    <cfRule type="containsText" dxfId="997" priority="998" operator="containsText" text="II">
      <formula>NOT(ISERROR(SEARCH("II",Z219)))</formula>
    </cfRule>
    <cfRule type="containsText" dxfId="996" priority="999" operator="containsText" text="I">
      <formula>NOT(ISERROR(SEARCH("I",Z219)))</formula>
    </cfRule>
  </conditionalFormatting>
  <conditionalFormatting sqref="Z206:Z207 Z209 Z214:Z215">
    <cfRule type="containsText" dxfId="995" priority="994" operator="containsText" text="III">
      <formula>NOT(ISERROR(SEARCH("III",Z206)))</formula>
    </cfRule>
    <cfRule type="containsText" dxfId="994" priority="995" operator="containsText" text="II">
      <formula>NOT(ISERROR(SEARCH("II",Z206)))</formula>
    </cfRule>
    <cfRule type="containsText" dxfId="993" priority="996" operator="containsText" text="I">
      <formula>NOT(ISERROR(SEARCH("I",Z206)))</formula>
    </cfRule>
  </conditionalFormatting>
  <conditionalFormatting sqref="Z208">
    <cfRule type="containsText" dxfId="992" priority="991" operator="containsText" text="III">
      <formula>NOT(ISERROR(SEARCH("III",Z208)))</formula>
    </cfRule>
    <cfRule type="containsText" dxfId="991" priority="992" operator="containsText" text="II">
      <formula>NOT(ISERROR(SEARCH("II",Z208)))</formula>
    </cfRule>
    <cfRule type="containsText" dxfId="990" priority="993" operator="containsText" text="I">
      <formula>NOT(ISERROR(SEARCH("I",Z208)))</formula>
    </cfRule>
  </conditionalFormatting>
  <conditionalFormatting sqref="Z210">
    <cfRule type="containsText" dxfId="989" priority="988" operator="containsText" text="III">
      <formula>NOT(ISERROR(SEARCH("III",Z210)))</formula>
    </cfRule>
    <cfRule type="containsText" dxfId="988" priority="989" operator="containsText" text="II">
      <formula>NOT(ISERROR(SEARCH("II",Z210)))</formula>
    </cfRule>
    <cfRule type="containsText" dxfId="987" priority="990" operator="containsText" text="I">
      <formula>NOT(ISERROR(SEARCH("I",Z210)))</formula>
    </cfRule>
  </conditionalFormatting>
  <conditionalFormatting sqref="Z211">
    <cfRule type="containsText" dxfId="986" priority="985" operator="containsText" text="III">
      <formula>NOT(ISERROR(SEARCH("III",Z211)))</formula>
    </cfRule>
    <cfRule type="containsText" dxfId="985" priority="986" operator="containsText" text="II">
      <formula>NOT(ISERROR(SEARCH("II",Z211)))</formula>
    </cfRule>
    <cfRule type="containsText" dxfId="984" priority="987" operator="containsText" text="I">
      <formula>NOT(ISERROR(SEARCH("I",Z211)))</formula>
    </cfRule>
  </conditionalFormatting>
  <conditionalFormatting sqref="Z212">
    <cfRule type="containsText" dxfId="983" priority="982" operator="containsText" text="III">
      <formula>NOT(ISERROR(SEARCH("III",Z212)))</formula>
    </cfRule>
    <cfRule type="containsText" dxfId="982" priority="983" operator="containsText" text="II">
      <formula>NOT(ISERROR(SEARCH("II",Z212)))</formula>
    </cfRule>
    <cfRule type="containsText" dxfId="981" priority="984" operator="containsText" text="I">
      <formula>NOT(ISERROR(SEARCH("I",Z212)))</formula>
    </cfRule>
  </conditionalFormatting>
  <conditionalFormatting sqref="Z213">
    <cfRule type="containsText" dxfId="980" priority="979" operator="containsText" text="III">
      <formula>NOT(ISERROR(SEARCH("III",Z213)))</formula>
    </cfRule>
    <cfRule type="containsText" dxfId="979" priority="980" operator="containsText" text="II">
      <formula>NOT(ISERROR(SEARCH("II",Z213)))</formula>
    </cfRule>
    <cfRule type="containsText" dxfId="978" priority="981" operator="containsText" text="I">
      <formula>NOT(ISERROR(SEARCH("I",Z213)))</formula>
    </cfRule>
  </conditionalFormatting>
  <conditionalFormatting sqref="Z218">
    <cfRule type="containsText" dxfId="977" priority="976" operator="containsText" text="III">
      <formula>NOT(ISERROR(SEARCH("III",Z218)))</formula>
    </cfRule>
    <cfRule type="containsText" dxfId="976" priority="977" operator="containsText" text="II">
      <formula>NOT(ISERROR(SEARCH("II",Z218)))</formula>
    </cfRule>
    <cfRule type="containsText" dxfId="975" priority="978" operator="containsText" text="I">
      <formula>NOT(ISERROR(SEARCH("I",Z218)))</formula>
    </cfRule>
  </conditionalFormatting>
  <conditionalFormatting sqref="Z216">
    <cfRule type="containsText" dxfId="974" priority="973" operator="containsText" text="III">
      <formula>NOT(ISERROR(SEARCH("III",Z216)))</formula>
    </cfRule>
    <cfRule type="containsText" dxfId="973" priority="974" operator="containsText" text="II">
      <formula>NOT(ISERROR(SEARCH("II",Z216)))</formula>
    </cfRule>
    <cfRule type="containsText" dxfId="972" priority="975" operator="containsText" text="I">
      <formula>NOT(ISERROR(SEARCH("I",Z216)))</formula>
    </cfRule>
  </conditionalFormatting>
  <conditionalFormatting sqref="Z217">
    <cfRule type="containsText" dxfId="971" priority="970" operator="containsText" text="III">
      <formula>NOT(ISERROR(SEARCH("III",Z217)))</formula>
    </cfRule>
    <cfRule type="containsText" dxfId="970" priority="971" operator="containsText" text="II">
      <formula>NOT(ISERROR(SEARCH("II",Z217)))</formula>
    </cfRule>
    <cfRule type="containsText" dxfId="969" priority="972" operator="containsText" text="I">
      <formula>NOT(ISERROR(SEARCH("I",Z217)))</formula>
    </cfRule>
  </conditionalFormatting>
  <conditionalFormatting sqref="Z233">
    <cfRule type="containsText" dxfId="968" priority="967" operator="containsText" text="III">
      <formula>NOT(ISERROR(SEARCH("III",Z233)))</formula>
    </cfRule>
    <cfRule type="containsText" dxfId="967" priority="968" operator="containsText" text="II">
      <formula>NOT(ISERROR(SEARCH("II",Z233)))</formula>
    </cfRule>
    <cfRule type="containsText" dxfId="966" priority="969" operator="containsText" text="I">
      <formula>NOT(ISERROR(SEARCH("I",Z233)))</formula>
    </cfRule>
  </conditionalFormatting>
  <conditionalFormatting sqref="Z220:Z221 Z223 Z228:Z229">
    <cfRule type="containsText" dxfId="965" priority="964" operator="containsText" text="III">
      <formula>NOT(ISERROR(SEARCH("III",Z220)))</formula>
    </cfRule>
    <cfRule type="containsText" dxfId="964" priority="965" operator="containsText" text="II">
      <formula>NOT(ISERROR(SEARCH("II",Z220)))</formula>
    </cfRule>
    <cfRule type="containsText" dxfId="963" priority="966" operator="containsText" text="I">
      <formula>NOT(ISERROR(SEARCH("I",Z220)))</formula>
    </cfRule>
  </conditionalFormatting>
  <conditionalFormatting sqref="Z222">
    <cfRule type="containsText" dxfId="962" priority="961" operator="containsText" text="III">
      <formula>NOT(ISERROR(SEARCH("III",Z222)))</formula>
    </cfRule>
    <cfRule type="containsText" dxfId="961" priority="962" operator="containsText" text="II">
      <formula>NOT(ISERROR(SEARCH("II",Z222)))</formula>
    </cfRule>
    <cfRule type="containsText" dxfId="960" priority="963" operator="containsText" text="I">
      <formula>NOT(ISERROR(SEARCH("I",Z222)))</formula>
    </cfRule>
  </conditionalFormatting>
  <conditionalFormatting sqref="Z224">
    <cfRule type="containsText" dxfId="959" priority="958" operator="containsText" text="III">
      <formula>NOT(ISERROR(SEARCH("III",Z224)))</formula>
    </cfRule>
    <cfRule type="containsText" dxfId="958" priority="959" operator="containsText" text="II">
      <formula>NOT(ISERROR(SEARCH("II",Z224)))</formula>
    </cfRule>
    <cfRule type="containsText" dxfId="957" priority="960" operator="containsText" text="I">
      <formula>NOT(ISERROR(SEARCH("I",Z224)))</formula>
    </cfRule>
  </conditionalFormatting>
  <conditionalFormatting sqref="Z225">
    <cfRule type="containsText" dxfId="956" priority="955" operator="containsText" text="III">
      <formula>NOT(ISERROR(SEARCH("III",Z225)))</formula>
    </cfRule>
    <cfRule type="containsText" dxfId="955" priority="956" operator="containsText" text="II">
      <formula>NOT(ISERROR(SEARCH("II",Z225)))</formula>
    </cfRule>
    <cfRule type="containsText" dxfId="954" priority="957" operator="containsText" text="I">
      <formula>NOT(ISERROR(SEARCH("I",Z225)))</formula>
    </cfRule>
  </conditionalFormatting>
  <conditionalFormatting sqref="Z226">
    <cfRule type="containsText" dxfId="953" priority="952" operator="containsText" text="III">
      <formula>NOT(ISERROR(SEARCH("III",Z226)))</formula>
    </cfRule>
    <cfRule type="containsText" dxfId="952" priority="953" operator="containsText" text="II">
      <formula>NOT(ISERROR(SEARCH("II",Z226)))</formula>
    </cfRule>
    <cfRule type="containsText" dxfId="951" priority="954" operator="containsText" text="I">
      <formula>NOT(ISERROR(SEARCH("I",Z226)))</formula>
    </cfRule>
  </conditionalFormatting>
  <conditionalFormatting sqref="Z227">
    <cfRule type="containsText" dxfId="950" priority="949" operator="containsText" text="III">
      <formula>NOT(ISERROR(SEARCH("III",Z227)))</formula>
    </cfRule>
    <cfRule type="containsText" dxfId="949" priority="950" operator="containsText" text="II">
      <formula>NOT(ISERROR(SEARCH("II",Z227)))</formula>
    </cfRule>
    <cfRule type="containsText" dxfId="948" priority="951" operator="containsText" text="I">
      <formula>NOT(ISERROR(SEARCH("I",Z227)))</formula>
    </cfRule>
  </conditionalFormatting>
  <conditionalFormatting sqref="Z232">
    <cfRule type="containsText" dxfId="947" priority="946" operator="containsText" text="III">
      <formula>NOT(ISERROR(SEARCH("III",Z232)))</formula>
    </cfRule>
    <cfRule type="containsText" dxfId="946" priority="947" operator="containsText" text="II">
      <formula>NOT(ISERROR(SEARCH("II",Z232)))</formula>
    </cfRule>
    <cfRule type="containsText" dxfId="945" priority="948" operator="containsText" text="I">
      <formula>NOT(ISERROR(SEARCH("I",Z232)))</formula>
    </cfRule>
  </conditionalFormatting>
  <conditionalFormatting sqref="Z230">
    <cfRule type="containsText" dxfId="944" priority="943" operator="containsText" text="III">
      <formula>NOT(ISERROR(SEARCH("III",Z230)))</formula>
    </cfRule>
    <cfRule type="containsText" dxfId="943" priority="944" operator="containsText" text="II">
      <formula>NOT(ISERROR(SEARCH("II",Z230)))</formula>
    </cfRule>
    <cfRule type="containsText" dxfId="942" priority="945" operator="containsText" text="I">
      <formula>NOT(ISERROR(SEARCH("I",Z230)))</formula>
    </cfRule>
  </conditionalFormatting>
  <conditionalFormatting sqref="Z231">
    <cfRule type="containsText" dxfId="941" priority="940" operator="containsText" text="III">
      <formula>NOT(ISERROR(SEARCH("III",Z231)))</formula>
    </cfRule>
    <cfRule type="containsText" dxfId="940" priority="941" operator="containsText" text="II">
      <formula>NOT(ISERROR(SEARCH("II",Z231)))</formula>
    </cfRule>
    <cfRule type="containsText" dxfId="939" priority="942" operator="containsText" text="I">
      <formula>NOT(ISERROR(SEARCH("I",Z231)))</formula>
    </cfRule>
  </conditionalFormatting>
  <conditionalFormatting sqref="Z247">
    <cfRule type="containsText" dxfId="938" priority="937" operator="containsText" text="III">
      <formula>NOT(ISERROR(SEARCH("III",Z247)))</formula>
    </cfRule>
    <cfRule type="containsText" dxfId="937" priority="938" operator="containsText" text="II">
      <formula>NOT(ISERROR(SEARCH("II",Z247)))</formula>
    </cfRule>
    <cfRule type="containsText" dxfId="936" priority="939" operator="containsText" text="I">
      <formula>NOT(ISERROR(SEARCH("I",Z247)))</formula>
    </cfRule>
  </conditionalFormatting>
  <conditionalFormatting sqref="Z234:Z235 Z237 Z242:Z243">
    <cfRule type="containsText" dxfId="935" priority="934" operator="containsText" text="III">
      <formula>NOT(ISERROR(SEARCH("III",Z234)))</formula>
    </cfRule>
    <cfRule type="containsText" dxfId="934" priority="935" operator="containsText" text="II">
      <formula>NOT(ISERROR(SEARCH("II",Z234)))</formula>
    </cfRule>
    <cfRule type="containsText" dxfId="933" priority="936" operator="containsText" text="I">
      <formula>NOT(ISERROR(SEARCH("I",Z234)))</formula>
    </cfRule>
  </conditionalFormatting>
  <conditionalFormatting sqref="Z236">
    <cfRule type="containsText" dxfId="932" priority="931" operator="containsText" text="III">
      <formula>NOT(ISERROR(SEARCH("III",Z236)))</formula>
    </cfRule>
    <cfRule type="containsText" dxfId="931" priority="932" operator="containsText" text="II">
      <formula>NOT(ISERROR(SEARCH("II",Z236)))</formula>
    </cfRule>
    <cfRule type="containsText" dxfId="930" priority="933" operator="containsText" text="I">
      <formula>NOT(ISERROR(SEARCH("I",Z236)))</formula>
    </cfRule>
  </conditionalFormatting>
  <conditionalFormatting sqref="Z238">
    <cfRule type="containsText" dxfId="929" priority="928" operator="containsText" text="III">
      <formula>NOT(ISERROR(SEARCH("III",Z238)))</formula>
    </cfRule>
    <cfRule type="containsText" dxfId="928" priority="929" operator="containsText" text="II">
      <formula>NOT(ISERROR(SEARCH("II",Z238)))</formula>
    </cfRule>
    <cfRule type="containsText" dxfId="927" priority="930" operator="containsText" text="I">
      <formula>NOT(ISERROR(SEARCH("I",Z238)))</formula>
    </cfRule>
  </conditionalFormatting>
  <conditionalFormatting sqref="Z239">
    <cfRule type="containsText" dxfId="926" priority="925" operator="containsText" text="III">
      <formula>NOT(ISERROR(SEARCH("III",Z239)))</formula>
    </cfRule>
    <cfRule type="containsText" dxfId="925" priority="926" operator="containsText" text="II">
      <formula>NOT(ISERROR(SEARCH("II",Z239)))</formula>
    </cfRule>
    <cfRule type="containsText" dxfId="924" priority="927" operator="containsText" text="I">
      <formula>NOT(ISERROR(SEARCH("I",Z239)))</formula>
    </cfRule>
  </conditionalFormatting>
  <conditionalFormatting sqref="Z240">
    <cfRule type="containsText" dxfId="923" priority="922" operator="containsText" text="III">
      <formula>NOT(ISERROR(SEARCH("III",Z240)))</formula>
    </cfRule>
    <cfRule type="containsText" dxfId="922" priority="923" operator="containsText" text="II">
      <formula>NOT(ISERROR(SEARCH("II",Z240)))</formula>
    </cfRule>
    <cfRule type="containsText" dxfId="921" priority="924" operator="containsText" text="I">
      <formula>NOT(ISERROR(SEARCH("I",Z240)))</formula>
    </cfRule>
  </conditionalFormatting>
  <conditionalFormatting sqref="Z241">
    <cfRule type="containsText" dxfId="920" priority="919" operator="containsText" text="III">
      <formula>NOT(ISERROR(SEARCH("III",Z241)))</formula>
    </cfRule>
    <cfRule type="containsText" dxfId="919" priority="920" operator="containsText" text="II">
      <formula>NOT(ISERROR(SEARCH("II",Z241)))</formula>
    </cfRule>
    <cfRule type="containsText" dxfId="918" priority="921" operator="containsText" text="I">
      <formula>NOT(ISERROR(SEARCH("I",Z241)))</formula>
    </cfRule>
  </conditionalFormatting>
  <conditionalFormatting sqref="Z246">
    <cfRule type="containsText" dxfId="917" priority="916" operator="containsText" text="III">
      <formula>NOT(ISERROR(SEARCH("III",Z246)))</formula>
    </cfRule>
    <cfRule type="containsText" dxfId="916" priority="917" operator="containsText" text="II">
      <formula>NOT(ISERROR(SEARCH("II",Z246)))</formula>
    </cfRule>
    <cfRule type="containsText" dxfId="915" priority="918" operator="containsText" text="I">
      <formula>NOT(ISERROR(SEARCH("I",Z246)))</formula>
    </cfRule>
  </conditionalFormatting>
  <conditionalFormatting sqref="Z244">
    <cfRule type="containsText" dxfId="914" priority="913" operator="containsText" text="III">
      <formula>NOT(ISERROR(SEARCH("III",Z244)))</formula>
    </cfRule>
    <cfRule type="containsText" dxfId="913" priority="914" operator="containsText" text="II">
      <formula>NOT(ISERROR(SEARCH("II",Z244)))</formula>
    </cfRule>
    <cfRule type="containsText" dxfId="912" priority="915" operator="containsText" text="I">
      <formula>NOT(ISERROR(SEARCH("I",Z244)))</formula>
    </cfRule>
  </conditionalFormatting>
  <conditionalFormatting sqref="Z245">
    <cfRule type="containsText" dxfId="911" priority="910" operator="containsText" text="III">
      <formula>NOT(ISERROR(SEARCH("III",Z245)))</formula>
    </cfRule>
    <cfRule type="containsText" dxfId="910" priority="911" operator="containsText" text="II">
      <formula>NOT(ISERROR(SEARCH("II",Z245)))</formula>
    </cfRule>
    <cfRule type="containsText" dxfId="909" priority="912" operator="containsText" text="I">
      <formula>NOT(ISERROR(SEARCH("I",Z245)))</formula>
    </cfRule>
  </conditionalFormatting>
  <conditionalFormatting sqref="Z261">
    <cfRule type="containsText" dxfId="908" priority="907" operator="containsText" text="III">
      <formula>NOT(ISERROR(SEARCH("III",Z261)))</formula>
    </cfRule>
    <cfRule type="containsText" dxfId="907" priority="908" operator="containsText" text="II">
      <formula>NOT(ISERROR(SEARCH("II",Z261)))</formula>
    </cfRule>
    <cfRule type="containsText" dxfId="906" priority="909" operator="containsText" text="I">
      <formula>NOT(ISERROR(SEARCH("I",Z261)))</formula>
    </cfRule>
  </conditionalFormatting>
  <conditionalFormatting sqref="Z248:Z249 Z251 Z256:Z257">
    <cfRule type="containsText" dxfId="905" priority="904" operator="containsText" text="III">
      <formula>NOT(ISERROR(SEARCH("III",Z248)))</formula>
    </cfRule>
    <cfRule type="containsText" dxfId="904" priority="905" operator="containsText" text="II">
      <formula>NOT(ISERROR(SEARCH("II",Z248)))</formula>
    </cfRule>
    <cfRule type="containsText" dxfId="903" priority="906" operator="containsText" text="I">
      <formula>NOT(ISERROR(SEARCH("I",Z248)))</formula>
    </cfRule>
  </conditionalFormatting>
  <conditionalFormatting sqref="Z250">
    <cfRule type="containsText" dxfId="902" priority="901" operator="containsText" text="III">
      <formula>NOT(ISERROR(SEARCH("III",Z250)))</formula>
    </cfRule>
    <cfRule type="containsText" dxfId="901" priority="902" operator="containsText" text="II">
      <formula>NOT(ISERROR(SEARCH("II",Z250)))</formula>
    </cfRule>
    <cfRule type="containsText" dxfId="900" priority="903" operator="containsText" text="I">
      <formula>NOT(ISERROR(SEARCH("I",Z250)))</formula>
    </cfRule>
  </conditionalFormatting>
  <conditionalFormatting sqref="Z252">
    <cfRule type="containsText" dxfId="899" priority="898" operator="containsText" text="III">
      <formula>NOT(ISERROR(SEARCH("III",Z252)))</formula>
    </cfRule>
    <cfRule type="containsText" dxfId="898" priority="899" operator="containsText" text="II">
      <formula>NOT(ISERROR(SEARCH("II",Z252)))</formula>
    </cfRule>
    <cfRule type="containsText" dxfId="897" priority="900" operator="containsText" text="I">
      <formula>NOT(ISERROR(SEARCH("I",Z252)))</formula>
    </cfRule>
  </conditionalFormatting>
  <conditionalFormatting sqref="Z253">
    <cfRule type="containsText" dxfId="896" priority="895" operator="containsText" text="III">
      <formula>NOT(ISERROR(SEARCH("III",Z253)))</formula>
    </cfRule>
    <cfRule type="containsText" dxfId="895" priority="896" operator="containsText" text="II">
      <formula>NOT(ISERROR(SEARCH("II",Z253)))</formula>
    </cfRule>
    <cfRule type="containsText" dxfId="894" priority="897" operator="containsText" text="I">
      <formula>NOT(ISERROR(SEARCH("I",Z253)))</formula>
    </cfRule>
  </conditionalFormatting>
  <conditionalFormatting sqref="Z254">
    <cfRule type="containsText" dxfId="893" priority="892" operator="containsText" text="III">
      <formula>NOT(ISERROR(SEARCH("III",Z254)))</formula>
    </cfRule>
    <cfRule type="containsText" dxfId="892" priority="893" operator="containsText" text="II">
      <formula>NOT(ISERROR(SEARCH("II",Z254)))</formula>
    </cfRule>
    <cfRule type="containsText" dxfId="891" priority="894" operator="containsText" text="I">
      <formula>NOT(ISERROR(SEARCH("I",Z254)))</formula>
    </cfRule>
  </conditionalFormatting>
  <conditionalFormatting sqref="Z255">
    <cfRule type="containsText" dxfId="890" priority="889" operator="containsText" text="III">
      <formula>NOT(ISERROR(SEARCH("III",Z255)))</formula>
    </cfRule>
    <cfRule type="containsText" dxfId="889" priority="890" operator="containsText" text="II">
      <formula>NOT(ISERROR(SEARCH("II",Z255)))</formula>
    </cfRule>
    <cfRule type="containsText" dxfId="888" priority="891" operator="containsText" text="I">
      <formula>NOT(ISERROR(SEARCH("I",Z255)))</formula>
    </cfRule>
  </conditionalFormatting>
  <conditionalFormatting sqref="Z260">
    <cfRule type="containsText" dxfId="887" priority="886" operator="containsText" text="III">
      <formula>NOT(ISERROR(SEARCH("III",Z260)))</formula>
    </cfRule>
    <cfRule type="containsText" dxfId="886" priority="887" operator="containsText" text="II">
      <formula>NOT(ISERROR(SEARCH("II",Z260)))</formula>
    </cfRule>
    <cfRule type="containsText" dxfId="885" priority="888" operator="containsText" text="I">
      <formula>NOT(ISERROR(SEARCH("I",Z260)))</formula>
    </cfRule>
  </conditionalFormatting>
  <conditionalFormatting sqref="Z258">
    <cfRule type="containsText" dxfId="884" priority="883" operator="containsText" text="III">
      <formula>NOT(ISERROR(SEARCH("III",Z258)))</formula>
    </cfRule>
    <cfRule type="containsText" dxfId="883" priority="884" operator="containsText" text="II">
      <formula>NOT(ISERROR(SEARCH("II",Z258)))</formula>
    </cfRule>
    <cfRule type="containsText" dxfId="882" priority="885" operator="containsText" text="I">
      <formula>NOT(ISERROR(SEARCH("I",Z258)))</formula>
    </cfRule>
  </conditionalFormatting>
  <conditionalFormatting sqref="Z259">
    <cfRule type="containsText" dxfId="881" priority="880" operator="containsText" text="III">
      <formula>NOT(ISERROR(SEARCH("III",Z259)))</formula>
    </cfRule>
    <cfRule type="containsText" dxfId="880" priority="881" operator="containsText" text="II">
      <formula>NOT(ISERROR(SEARCH("II",Z259)))</formula>
    </cfRule>
    <cfRule type="containsText" dxfId="879" priority="882" operator="containsText" text="I">
      <formula>NOT(ISERROR(SEARCH("I",Z259)))</formula>
    </cfRule>
  </conditionalFormatting>
  <conditionalFormatting sqref="Z275">
    <cfRule type="containsText" dxfId="878" priority="877" operator="containsText" text="III">
      <formula>NOT(ISERROR(SEARCH("III",Z275)))</formula>
    </cfRule>
    <cfRule type="containsText" dxfId="877" priority="878" operator="containsText" text="II">
      <formula>NOT(ISERROR(SEARCH("II",Z275)))</formula>
    </cfRule>
    <cfRule type="containsText" dxfId="876" priority="879" operator="containsText" text="I">
      <formula>NOT(ISERROR(SEARCH("I",Z275)))</formula>
    </cfRule>
  </conditionalFormatting>
  <conditionalFormatting sqref="Z262:Z263 Z265 Z270:Z271">
    <cfRule type="containsText" dxfId="875" priority="874" operator="containsText" text="III">
      <formula>NOT(ISERROR(SEARCH("III",Z262)))</formula>
    </cfRule>
    <cfRule type="containsText" dxfId="874" priority="875" operator="containsText" text="II">
      <formula>NOT(ISERROR(SEARCH("II",Z262)))</formula>
    </cfRule>
    <cfRule type="containsText" dxfId="873" priority="876" operator="containsText" text="I">
      <formula>NOT(ISERROR(SEARCH("I",Z262)))</formula>
    </cfRule>
  </conditionalFormatting>
  <conditionalFormatting sqref="Z264">
    <cfRule type="containsText" dxfId="872" priority="871" operator="containsText" text="III">
      <formula>NOT(ISERROR(SEARCH("III",Z264)))</formula>
    </cfRule>
    <cfRule type="containsText" dxfId="871" priority="872" operator="containsText" text="II">
      <formula>NOT(ISERROR(SEARCH("II",Z264)))</formula>
    </cfRule>
    <cfRule type="containsText" dxfId="870" priority="873" operator="containsText" text="I">
      <formula>NOT(ISERROR(SEARCH("I",Z264)))</formula>
    </cfRule>
  </conditionalFormatting>
  <conditionalFormatting sqref="Z266">
    <cfRule type="containsText" dxfId="869" priority="868" operator="containsText" text="III">
      <formula>NOT(ISERROR(SEARCH("III",Z266)))</formula>
    </cfRule>
    <cfRule type="containsText" dxfId="868" priority="869" operator="containsText" text="II">
      <formula>NOT(ISERROR(SEARCH("II",Z266)))</formula>
    </cfRule>
    <cfRule type="containsText" dxfId="867" priority="870" operator="containsText" text="I">
      <formula>NOT(ISERROR(SEARCH("I",Z266)))</formula>
    </cfRule>
  </conditionalFormatting>
  <conditionalFormatting sqref="Z267">
    <cfRule type="containsText" dxfId="866" priority="865" operator="containsText" text="III">
      <formula>NOT(ISERROR(SEARCH("III",Z267)))</formula>
    </cfRule>
    <cfRule type="containsText" dxfId="865" priority="866" operator="containsText" text="II">
      <formula>NOT(ISERROR(SEARCH("II",Z267)))</formula>
    </cfRule>
    <cfRule type="containsText" dxfId="864" priority="867" operator="containsText" text="I">
      <formula>NOT(ISERROR(SEARCH("I",Z267)))</formula>
    </cfRule>
  </conditionalFormatting>
  <conditionalFormatting sqref="Z268">
    <cfRule type="containsText" dxfId="863" priority="862" operator="containsText" text="III">
      <formula>NOT(ISERROR(SEARCH("III",Z268)))</formula>
    </cfRule>
    <cfRule type="containsText" dxfId="862" priority="863" operator="containsText" text="II">
      <formula>NOT(ISERROR(SEARCH("II",Z268)))</formula>
    </cfRule>
    <cfRule type="containsText" dxfId="861" priority="864" operator="containsText" text="I">
      <formula>NOT(ISERROR(SEARCH("I",Z268)))</formula>
    </cfRule>
  </conditionalFormatting>
  <conditionalFormatting sqref="Z269">
    <cfRule type="containsText" dxfId="860" priority="859" operator="containsText" text="III">
      <formula>NOT(ISERROR(SEARCH("III",Z269)))</formula>
    </cfRule>
    <cfRule type="containsText" dxfId="859" priority="860" operator="containsText" text="II">
      <formula>NOT(ISERROR(SEARCH("II",Z269)))</formula>
    </cfRule>
    <cfRule type="containsText" dxfId="858" priority="861" operator="containsText" text="I">
      <formula>NOT(ISERROR(SEARCH("I",Z269)))</formula>
    </cfRule>
  </conditionalFormatting>
  <conditionalFormatting sqref="Z274">
    <cfRule type="containsText" dxfId="857" priority="856" operator="containsText" text="III">
      <formula>NOT(ISERROR(SEARCH("III",Z274)))</formula>
    </cfRule>
    <cfRule type="containsText" dxfId="856" priority="857" operator="containsText" text="II">
      <formula>NOT(ISERROR(SEARCH("II",Z274)))</formula>
    </cfRule>
    <cfRule type="containsText" dxfId="855" priority="858" operator="containsText" text="I">
      <formula>NOT(ISERROR(SEARCH("I",Z274)))</formula>
    </cfRule>
  </conditionalFormatting>
  <conditionalFormatting sqref="Z272">
    <cfRule type="containsText" dxfId="854" priority="853" operator="containsText" text="III">
      <formula>NOT(ISERROR(SEARCH("III",Z272)))</formula>
    </cfRule>
    <cfRule type="containsText" dxfId="853" priority="854" operator="containsText" text="II">
      <formula>NOT(ISERROR(SEARCH("II",Z272)))</formula>
    </cfRule>
    <cfRule type="containsText" dxfId="852" priority="855" operator="containsText" text="I">
      <formula>NOT(ISERROR(SEARCH("I",Z272)))</formula>
    </cfRule>
  </conditionalFormatting>
  <conditionalFormatting sqref="Z273">
    <cfRule type="containsText" dxfId="851" priority="850" operator="containsText" text="III">
      <formula>NOT(ISERROR(SEARCH("III",Z273)))</formula>
    </cfRule>
    <cfRule type="containsText" dxfId="850" priority="851" operator="containsText" text="II">
      <formula>NOT(ISERROR(SEARCH("II",Z273)))</formula>
    </cfRule>
    <cfRule type="containsText" dxfId="849" priority="852" operator="containsText" text="I">
      <formula>NOT(ISERROR(SEARCH("I",Z273)))</formula>
    </cfRule>
  </conditionalFormatting>
  <conditionalFormatting sqref="Z289">
    <cfRule type="containsText" dxfId="848" priority="847" operator="containsText" text="III">
      <formula>NOT(ISERROR(SEARCH("III",Z289)))</formula>
    </cfRule>
    <cfRule type="containsText" dxfId="847" priority="848" operator="containsText" text="II">
      <formula>NOT(ISERROR(SEARCH("II",Z289)))</formula>
    </cfRule>
    <cfRule type="containsText" dxfId="846" priority="849" operator="containsText" text="I">
      <formula>NOT(ISERROR(SEARCH("I",Z289)))</formula>
    </cfRule>
  </conditionalFormatting>
  <conditionalFormatting sqref="Z276:Z277 Z279 Z284:Z285">
    <cfRule type="containsText" dxfId="845" priority="844" operator="containsText" text="III">
      <formula>NOT(ISERROR(SEARCH("III",Z276)))</formula>
    </cfRule>
    <cfRule type="containsText" dxfId="844" priority="845" operator="containsText" text="II">
      <formula>NOT(ISERROR(SEARCH("II",Z276)))</formula>
    </cfRule>
    <cfRule type="containsText" dxfId="843" priority="846" operator="containsText" text="I">
      <formula>NOT(ISERROR(SEARCH("I",Z276)))</formula>
    </cfRule>
  </conditionalFormatting>
  <conditionalFormatting sqref="Z278">
    <cfRule type="containsText" dxfId="842" priority="841" operator="containsText" text="III">
      <formula>NOT(ISERROR(SEARCH("III",Z278)))</formula>
    </cfRule>
    <cfRule type="containsText" dxfId="841" priority="842" operator="containsText" text="II">
      <formula>NOT(ISERROR(SEARCH("II",Z278)))</formula>
    </cfRule>
    <cfRule type="containsText" dxfId="840" priority="843" operator="containsText" text="I">
      <formula>NOT(ISERROR(SEARCH("I",Z278)))</formula>
    </cfRule>
  </conditionalFormatting>
  <conditionalFormatting sqref="Z280">
    <cfRule type="containsText" dxfId="839" priority="838" operator="containsText" text="III">
      <formula>NOT(ISERROR(SEARCH("III",Z280)))</formula>
    </cfRule>
    <cfRule type="containsText" dxfId="838" priority="839" operator="containsText" text="II">
      <formula>NOT(ISERROR(SEARCH("II",Z280)))</formula>
    </cfRule>
    <cfRule type="containsText" dxfId="837" priority="840" operator="containsText" text="I">
      <formula>NOT(ISERROR(SEARCH("I",Z280)))</formula>
    </cfRule>
  </conditionalFormatting>
  <conditionalFormatting sqref="Z281">
    <cfRule type="containsText" dxfId="836" priority="835" operator="containsText" text="III">
      <formula>NOT(ISERROR(SEARCH("III",Z281)))</formula>
    </cfRule>
    <cfRule type="containsText" dxfId="835" priority="836" operator="containsText" text="II">
      <formula>NOT(ISERROR(SEARCH("II",Z281)))</formula>
    </cfRule>
    <cfRule type="containsText" dxfId="834" priority="837" operator="containsText" text="I">
      <formula>NOT(ISERROR(SEARCH("I",Z281)))</formula>
    </cfRule>
  </conditionalFormatting>
  <conditionalFormatting sqref="Z282">
    <cfRule type="containsText" dxfId="833" priority="832" operator="containsText" text="III">
      <formula>NOT(ISERROR(SEARCH("III",Z282)))</formula>
    </cfRule>
    <cfRule type="containsText" dxfId="832" priority="833" operator="containsText" text="II">
      <formula>NOT(ISERROR(SEARCH("II",Z282)))</formula>
    </cfRule>
    <cfRule type="containsText" dxfId="831" priority="834" operator="containsText" text="I">
      <formula>NOT(ISERROR(SEARCH("I",Z282)))</formula>
    </cfRule>
  </conditionalFormatting>
  <conditionalFormatting sqref="Z283">
    <cfRule type="containsText" dxfId="830" priority="829" operator="containsText" text="III">
      <formula>NOT(ISERROR(SEARCH("III",Z283)))</formula>
    </cfRule>
    <cfRule type="containsText" dxfId="829" priority="830" operator="containsText" text="II">
      <formula>NOT(ISERROR(SEARCH("II",Z283)))</formula>
    </cfRule>
    <cfRule type="containsText" dxfId="828" priority="831" operator="containsText" text="I">
      <formula>NOT(ISERROR(SEARCH("I",Z283)))</formula>
    </cfRule>
  </conditionalFormatting>
  <conditionalFormatting sqref="Z288">
    <cfRule type="containsText" dxfId="827" priority="826" operator="containsText" text="III">
      <formula>NOT(ISERROR(SEARCH("III",Z288)))</formula>
    </cfRule>
    <cfRule type="containsText" dxfId="826" priority="827" operator="containsText" text="II">
      <formula>NOT(ISERROR(SEARCH("II",Z288)))</formula>
    </cfRule>
    <cfRule type="containsText" dxfId="825" priority="828" operator="containsText" text="I">
      <formula>NOT(ISERROR(SEARCH("I",Z288)))</formula>
    </cfRule>
  </conditionalFormatting>
  <conditionalFormatting sqref="Z286">
    <cfRule type="containsText" dxfId="824" priority="823" operator="containsText" text="III">
      <formula>NOT(ISERROR(SEARCH("III",Z286)))</formula>
    </cfRule>
    <cfRule type="containsText" dxfId="823" priority="824" operator="containsText" text="II">
      <formula>NOT(ISERROR(SEARCH("II",Z286)))</formula>
    </cfRule>
    <cfRule type="containsText" dxfId="822" priority="825" operator="containsText" text="I">
      <formula>NOT(ISERROR(SEARCH("I",Z286)))</formula>
    </cfRule>
  </conditionalFormatting>
  <conditionalFormatting sqref="Z287">
    <cfRule type="containsText" dxfId="821" priority="820" operator="containsText" text="III">
      <formula>NOT(ISERROR(SEARCH("III",Z287)))</formula>
    </cfRule>
    <cfRule type="containsText" dxfId="820" priority="821" operator="containsText" text="II">
      <formula>NOT(ISERROR(SEARCH("II",Z287)))</formula>
    </cfRule>
    <cfRule type="containsText" dxfId="819" priority="822" operator="containsText" text="I">
      <formula>NOT(ISERROR(SEARCH("I",Z287)))</formula>
    </cfRule>
  </conditionalFormatting>
  <conditionalFormatting sqref="Z290">
    <cfRule type="containsText" dxfId="818" priority="817" operator="containsText" text="III">
      <formula>NOT(ISERROR(SEARCH("III",Z290)))</formula>
    </cfRule>
    <cfRule type="containsText" dxfId="817" priority="818" operator="containsText" text="II">
      <formula>NOT(ISERROR(SEARCH("II",Z290)))</formula>
    </cfRule>
    <cfRule type="containsText" dxfId="816" priority="819" operator="containsText" text="I">
      <formula>NOT(ISERROR(SEARCH("I",Z290)))</formula>
    </cfRule>
  </conditionalFormatting>
  <conditionalFormatting sqref="Z291 Z294:Z295">
    <cfRule type="containsText" dxfId="815" priority="814" operator="containsText" text="III">
      <formula>NOT(ISERROR(SEARCH("III",Z291)))</formula>
    </cfRule>
    <cfRule type="containsText" dxfId="814" priority="815" operator="containsText" text="II">
      <formula>NOT(ISERROR(SEARCH("II",Z291)))</formula>
    </cfRule>
    <cfRule type="containsText" dxfId="813" priority="816" operator="containsText" text="I">
      <formula>NOT(ISERROR(SEARCH("I",Z291)))</formula>
    </cfRule>
  </conditionalFormatting>
  <conditionalFormatting sqref="Z292">
    <cfRule type="containsText" dxfId="812" priority="811" operator="containsText" text="III">
      <formula>NOT(ISERROR(SEARCH("III",Z292)))</formula>
    </cfRule>
    <cfRule type="containsText" dxfId="811" priority="812" operator="containsText" text="II">
      <formula>NOT(ISERROR(SEARCH("II",Z292)))</formula>
    </cfRule>
    <cfRule type="containsText" dxfId="810" priority="813" operator="containsText" text="I">
      <formula>NOT(ISERROR(SEARCH("I",Z292)))</formula>
    </cfRule>
  </conditionalFormatting>
  <conditionalFormatting sqref="Z293">
    <cfRule type="containsText" dxfId="809" priority="808" operator="containsText" text="III">
      <formula>NOT(ISERROR(SEARCH("III",Z293)))</formula>
    </cfRule>
    <cfRule type="containsText" dxfId="808" priority="809" operator="containsText" text="II">
      <formula>NOT(ISERROR(SEARCH("II",Z293)))</formula>
    </cfRule>
    <cfRule type="containsText" dxfId="807" priority="810" operator="containsText" text="I">
      <formula>NOT(ISERROR(SEARCH("I",Z293)))</formula>
    </cfRule>
  </conditionalFormatting>
  <conditionalFormatting sqref="Z83">
    <cfRule type="containsText" dxfId="806" priority="805" operator="containsText" text="III">
      <formula>NOT(ISERROR(SEARCH("III",Z83)))</formula>
    </cfRule>
    <cfRule type="containsText" dxfId="805" priority="806" operator="containsText" text="II">
      <formula>NOT(ISERROR(SEARCH("II",Z83)))</formula>
    </cfRule>
    <cfRule type="containsText" dxfId="804" priority="807" operator="containsText" text="I">
      <formula>NOT(ISERROR(SEARCH("I",Z83)))</formula>
    </cfRule>
  </conditionalFormatting>
  <conditionalFormatting sqref="Z97">
    <cfRule type="containsText" dxfId="803" priority="802" operator="containsText" text="III">
      <formula>NOT(ISERROR(SEARCH("III",Z97)))</formula>
    </cfRule>
    <cfRule type="containsText" dxfId="802" priority="803" operator="containsText" text="II">
      <formula>NOT(ISERROR(SEARCH("II",Z97)))</formula>
    </cfRule>
    <cfRule type="containsText" dxfId="801" priority="804" operator="containsText" text="I">
      <formula>NOT(ISERROR(SEARCH("I",Z97)))</formula>
    </cfRule>
  </conditionalFormatting>
  <conditionalFormatting sqref="Z111">
    <cfRule type="containsText" dxfId="800" priority="799" operator="containsText" text="III">
      <formula>NOT(ISERROR(SEARCH("III",Z111)))</formula>
    </cfRule>
    <cfRule type="containsText" dxfId="799" priority="800" operator="containsText" text="II">
      <formula>NOT(ISERROR(SEARCH("II",Z111)))</formula>
    </cfRule>
    <cfRule type="containsText" dxfId="798" priority="801" operator="containsText" text="I">
      <formula>NOT(ISERROR(SEARCH("I",Z111)))</formula>
    </cfRule>
  </conditionalFormatting>
  <conditionalFormatting sqref="Z125">
    <cfRule type="containsText" dxfId="797" priority="796" operator="containsText" text="III">
      <formula>NOT(ISERROR(SEARCH("III",Z125)))</formula>
    </cfRule>
    <cfRule type="containsText" dxfId="796" priority="797" operator="containsText" text="II">
      <formula>NOT(ISERROR(SEARCH("II",Z125)))</formula>
    </cfRule>
    <cfRule type="containsText" dxfId="795" priority="798" operator="containsText" text="I">
      <formula>NOT(ISERROR(SEARCH("I",Z125)))</formula>
    </cfRule>
  </conditionalFormatting>
  <conditionalFormatting sqref="Z139">
    <cfRule type="containsText" dxfId="794" priority="793" operator="containsText" text="III">
      <formula>NOT(ISERROR(SEARCH("III",Z139)))</formula>
    </cfRule>
    <cfRule type="containsText" dxfId="793" priority="794" operator="containsText" text="II">
      <formula>NOT(ISERROR(SEARCH("II",Z139)))</formula>
    </cfRule>
    <cfRule type="containsText" dxfId="792" priority="795" operator="containsText" text="I">
      <formula>NOT(ISERROR(SEARCH("I",Z139)))</formula>
    </cfRule>
  </conditionalFormatting>
  <conditionalFormatting sqref="AA8:AA9 AA11 AA21 AA16:AA17 AA34 AA37 AA79">
    <cfRule type="containsText" dxfId="791" priority="789" operator="containsText" text="ACEPTABLE">
      <formula>NOT(ISERROR(SEARCH("ACEPTABLE",AA8)))</formula>
    </cfRule>
    <cfRule type="containsText" dxfId="790" priority="790" operator="containsText" text="MEJORABLE">
      <formula>NOT(ISERROR(SEARCH("MEJORABLE",AA8)))</formula>
    </cfRule>
    <cfRule type="containsText" dxfId="789" priority="791" operator="containsText" text="NO ACEPTABLE O ACEPTABLE CON CONTROL ESPECIFICO">
      <formula>NOT(ISERROR(SEARCH("NO ACEPTABLE O ACEPTABLE CON CONTROL ESPECIFICO",AA8)))</formula>
    </cfRule>
    <cfRule type="containsText" dxfId="788" priority="792" operator="containsText" text="NO ACEPTABLE">
      <formula>NOT(ISERROR(SEARCH("NO ACEPTABLE",AA8)))</formula>
    </cfRule>
  </conditionalFormatting>
  <conditionalFormatting sqref="AA20">
    <cfRule type="containsText" dxfId="787" priority="757" operator="containsText" text="ACEPTABLE">
      <formula>NOT(ISERROR(SEARCH("ACEPTABLE",AA20)))</formula>
    </cfRule>
    <cfRule type="containsText" dxfId="786" priority="758" operator="containsText" text="MEJORABLE">
      <formula>NOT(ISERROR(SEARCH("MEJORABLE",AA20)))</formula>
    </cfRule>
    <cfRule type="containsText" dxfId="785" priority="759" operator="containsText" text="NO ACEPTABLE O ACEPTABLE CON CONTROL ESPECIFICO">
      <formula>NOT(ISERROR(SEARCH("NO ACEPTABLE O ACEPTABLE CON CONTROL ESPECIFICO",AA20)))</formula>
    </cfRule>
    <cfRule type="containsText" dxfId="784" priority="760" operator="containsText" text="NO ACEPTABLE">
      <formula>NOT(ISERROR(SEARCH("NO ACEPTABLE",AA20)))</formula>
    </cfRule>
  </conditionalFormatting>
  <conditionalFormatting sqref="AA22">
    <cfRule type="containsText" dxfId="783" priority="753" operator="containsText" text="ACEPTABLE">
      <formula>NOT(ISERROR(SEARCH("ACEPTABLE",AA22)))</formula>
    </cfRule>
    <cfRule type="containsText" dxfId="782" priority="754" operator="containsText" text="MEJORABLE">
      <formula>NOT(ISERROR(SEARCH("MEJORABLE",AA22)))</formula>
    </cfRule>
    <cfRule type="containsText" dxfId="781" priority="755" operator="containsText" text="NO ACEPTABLE O ACEPTABLE CON CONTROL ESPECIFICO">
      <formula>NOT(ISERROR(SEARCH("NO ACEPTABLE O ACEPTABLE CON CONTROL ESPECIFICO",AA22)))</formula>
    </cfRule>
    <cfRule type="containsText" dxfId="780" priority="756" operator="containsText" text="NO ACEPTABLE">
      <formula>NOT(ISERROR(SEARCH("NO ACEPTABLE",AA22)))</formula>
    </cfRule>
  </conditionalFormatting>
  <conditionalFormatting sqref="AA23">
    <cfRule type="containsText" dxfId="779" priority="749" operator="containsText" text="ACEPTABLE">
      <formula>NOT(ISERROR(SEARCH("ACEPTABLE",AA23)))</formula>
    </cfRule>
    <cfRule type="containsText" dxfId="778" priority="750" operator="containsText" text="MEJORABLE">
      <formula>NOT(ISERROR(SEARCH("MEJORABLE",AA23)))</formula>
    </cfRule>
    <cfRule type="containsText" dxfId="777" priority="751" operator="containsText" text="NO ACEPTABLE O ACEPTABLE CON CONTROL ESPECIFICO">
      <formula>NOT(ISERROR(SEARCH("NO ACEPTABLE O ACEPTABLE CON CONTROL ESPECIFICO",AA23)))</formula>
    </cfRule>
    <cfRule type="containsText" dxfId="776" priority="752" operator="containsText" text="NO ACEPTABLE">
      <formula>NOT(ISERROR(SEARCH("NO ACEPTABLE",AA23)))</formula>
    </cfRule>
  </conditionalFormatting>
  <conditionalFormatting sqref="AA94:AA95 AA98 AA103:AA104">
    <cfRule type="containsText" dxfId="775" priority="565" operator="containsText" text="ACEPTABLE">
      <formula>NOT(ISERROR(SEARCH("ACEPTABLE",AA94)))</formula>
    </cfRule>
    <cfRule type="containsText" dxfId="774" priority="566" operator="containsText" text="MEJORABLE">
      <formula>NOT(ISERROR(SEARCH("MEJORABLE",AA94)))</formula>
    </cfRule>
    <cfRule type="containsText" dxfId="773" priority="567" operator="containsText" text="NO ACEPTABLE O ACEPTABLE CON CONTROL ESPECIFICO">
      <formula>NOT(ISERROR(SEARCH("NO ACEPTABLE O ACEPTABLE CON CONTROL ESPECIFICO",AA94)))</formula>
    </cfRule>
    <cfRule type="containsText" dxfId="772" priority="568" operator="containsText" text="NO ACEPTABLE">
      <formula>NOT(ISERROR(SEARCH("NO ACEPTABLE",AA94)))</formula>
    </cfRule>
  </conditionalFormatting>
  <conditionalFormatting sqref="AA80:AA81 AA84 AA89:AA90">
    <cfRule type="containsText" dxfId="771" priority="601" operator="containsText" text="ACEPTABLE">
      <formula>NOT(ISERROR(SEARCH("ACEPTABLE",AA80)))</formula>
    </cfRule>
    <cfRule type="containsText" dxfId="770" priority="602" operator="containsText" text="MEJORABLE">
      <formula>NOT(ISERROR(SEARCH("MEJORABLE",AA80)))</formula>
    </cfRule>
    <cfRule type="containsText" dxfId="769" priority="603" operator="containsText" text="NO ACEPTABLE O ACEPTABLE CON CONTROL ESPECIFICO">
      <formula>NOT(ISERROR(SEARCH("NO ACEPTABLE O ACEPTABLE CON CONTROL ESPECIFICO",AA80)))</formula>
    </cfRule>
    <cfRule type="containsText" dxfId="768" priority="604" operator="containsText" text="NO ACEPTABLE">
      <formula>NOT(ISERROR(SEARCH("NO ACEPTABLE",AA80)))</formula>
    </cfRule>
  </conditionalFormatting>
  <conditionalFormatting sqref="AA66:AA67 AA75:AA76">
    <cfRule type="containsText" dxfId="767" priority="633" operator="containsText" text="ACEPTABLE">
      <formula>NOT(ISERROR(SEARCH("ACEPTABLE",AA66)))</formula>
    </cfRule>
    <cfRule type="containsText" dxfId="766" priority="634" operator="containsText" text="MEJORABLE">
      <formula>NOT(ISERROR(SEARCH("MEJORABLE",AA66)))</formula>
    </cfRule>
    <cfRule type="containsText" dxfId="765" priority="635" operator="containsText" text="NO ACEPTABLE O ACEPTABLE CON CONTROL ESPECIFICO">
      <formula>NOT(ISERROR(SEARCH("NO ACEPTABLE O ACEPTABLE CON CONTROL ESPECIFICO",AA66)))</formula>
    </cfRule>
    <cfRule type="containsText" dxfId="764" priority="636" operator="containsText" text="NO ACEPTABLE">
      <formula>NOT(ISERROR(SEARCH("NO ACEPTABLE",AA66)))</formula>
    </cfRule>
  </conditionalFormatting>
  <conditionalFormatting sqref="AA10">
    <cfRule type="containsText" dxfId="763" priority="785" operator="containsText" text="ACEPTABLE">
      <formula>NOT(ISERROR(SEARCH("ACEPTABLE",AA10)))</formula>
    </cfRule>
    <cfRule type="containsText" dxfId="762" priority="786" operator="containsText" text="MEJORABLE">
      <formula>NOT(ISERROR(SEARCH("MEJORABLE",AA10)))</formula>
    </cfRule>
    <cfRule type="containsText" dxfId="761" priority="787" operator="containsText" text="NO ACEPTABLE O ACEPTABLE CON CONTROL ESPECIFICO">
      <formula>NOT(ISERROR(SEARCH("NO ACEPTABLE O ACEPTABLE CON CONTROL ESPECIFICO",AA10)))</formula>
    </cfRule>
    <cfRule type="containsText" dxfId="760" priority="788" operator="containsText" text="NO ACEPTABLE">
      <formula>NOT(ISERROR(SEARCH("NO ACEPTABLE",AA10)))</formula>
    </cfRule>
  </conditionalFormatting>
  <conditionalFormatting sqref="AA54:AA55 AA57 AA62:AA63">
    <cfRule type="containsText" dxfId="759" priority="665" operator="containsText" text="ACEPTABLE">
      <formula>NOT(ISERROR(SEARCH("ACEPTABLE",AA54)))</formula>
    </cfRule>
    <cfRule type="containsText" dxfId="758" priority="666" operator="containsText" text="MEJORABLE">
      <formula>NOT(ISERROR(SEARCH("MEJORABLE",AA54)))</formula>
    </cfRule>
    <cfRule type="containsText" dxfId="757" priority="667" operator="containsText" text="NO ACEPTABLE O ACEPTABLE CON CONTROL ESPECIFICO">
      <formula>NOT(ISERROR(SEARCH("NO ACEPTABLE O ACEPTABLE CON CONTROL ESPECIFICO",AA54)))</formula>
    </cfRule>
    <cfRule type="containsText" dxfId="756" priority="668" operator="containsText" text="NO ACEPTABLE">
      <formula>NOT(ISERROR(SEARCH("NO ACEPTABLE",AA54)))</formula>
    </cfRule>
  </conditionalFormatting>
  <conditionalFormatting sqref="AA48:AA49">
    <cfRule type="containsText" dxfId="755" priority="689" operator="containsText" text="ACEPTABLE">
      <formula>NOT(ISERROR(SEARCH("ACEPTABLE",AA48)))</formula>
    </cfRule>
    <cfRule type="containsText" dxfId="754" priority="690" operator="containsText" text="MEJORABLE">
      <formula>NOT(ISERROR(SEARCH("MEJORABLE",AA48)))</formula>
    </cfRule>
    <cfRule type="containsText" dxfId="753" priority="691" operator="containsText" text="NO ACEPTABLE O ACEPTABLE CON CONTROL ESPECIFICO">
      <formula>NOT(ISERROR(SEARCH("NO ACEPTABLE O ACEPTABLE CON CONTROL ESPECIFICO",AA48)))</formula>
    </cfRule>
    <cfRule type="containsText" dxfId="752" priority="692" operator="containsText" text="NO ACEPTABLE">
      <formula>NOT(ISERROR(SEARCH("NO ACEPTABLE",AA48)))</formula>
    </cfRule>
  </conditionalFormatting>
  <conditionalFormatting sqref="AA33">
    <cfRule type="containsText" dxfId="751" priority="725" operator="containsText" text="ACEPTABLE">
      <formula>NOT(ISERROR(SEARCH("ACEPTABLE",AA33)))</formula>
    </cfRule>
    <cfRule type="containsText" dxfId="750" priority="726" operator="containsText" text="MEJORABLE">
      <formula>NOT(ISERROR(SEARCH("MEJORABLE",AA33)))</formula>
    </cfRule>
    <cfRule type="containsText" dxfId="749" priority="727" operator="containsText" text="NO ACEPTABLE O ACEPTABLE CON CONTROL ESPECIFICO">
      <formula>NOT(ISERROR(SEARCH("NO ACEPTABLE O ACEPTABLE CON CONTROL ESPECIFICO",AA33)))</formula>
    </cfRule>
    <cfRule type="containsText" dxfId="748" priority="728" operator="containsText" text="NO ACEPTABLE">
      <formula>NOT(ISERROR(SEARCH("NO ACEPTABLE",AA33)))</formula>
    </cfRule>
  </conditionalFormatting>
  <conditionalFormatting sqref="AA68:AA71">
    <cfRule type="containsText" dxfId="747" priority="629" operator="containsText" text="ACEPTABLE">
      <formula>NOT(ISERROR(SEARCH("ACEPTABLE",AA68)))</formula>
    </cfRule>
    <cfRule type="containsText" dxfId="746" priority="630" operator="containsText" text="MEJORABLE">
      <formula>NOT(ISERROR(SEARCH("MEJORABLE",AA68)))</formula>
    </cfRule>
    <cfRule type="containsText" dxfId="745" priority="631" operator="containsText" text="NO ACEPTABLE O ACEPTABLE CON CONTROL ESPECIFICO">
      <formula>NOT(ISERROR(SEARCH("NO ACEPTABLE O ACEPTABLE CON CONTROL ESPECIFICO",AA68)))</formula>
    </cfRule>
    <cfRule type="containsText" dxfId="744" priority="632" operator="containsText" text="NO ACEPTABLE">
      <formula>NOT(ISERROR(SEARCH("NO ACEPTABLE",AA68)))</formula>
    </cfRule>
  </conditionalFormatting>
  <conditionalFormatting sqref="AA12">
    <cfRule type="containsText" dxfId="743" priority="781" operator="containsText" text="ACEPTABLE">
      <formula>NOT(ISERROR(SEARCH("ACEPTABLE",AA12)))</formula>
    </cfRule>
    <cfRule type="containsText" dxfId="742" priority="782" operator="containsText" text="MEJORABLE">
      <formula>NOT(ISERROR(SEARCH("MEJORABLE",AA12)))</formula>
    </cfRule>
    <cfRule type="containsText" dxfId="741" priority="783" operator="containsText" text="NO ACEPTABLE O ACEPTABLE CON CONTROL ESPECIFICO">
      <formula>NOT(ISERROR(SEARCH("NO ACEPTABLE O ACEPTABLE CON CONTROL ESPECIFICO",AA12)))</formula>
    </cfRule>
    <cfRule type="containsText" dxfId="740" priority="784" operator="containsText" text="NO ACEPTABLE">
      <formula>NOT(ISERROR(SEARCH("NO ACEPTABLE",AA12)))</formula>
    </cfRule>
  </conditionalFormatting>
  <conditionalFormatting sqref="AA13">
    <cfRule type="containsText" dxfId="739" priority="777" operator="containsText" text="ACEPTABLE">
      <formula>NOT(ISERROR(SEARCH("ACEPTABLE",AA13)))</formula>
    </cfRule>
    <cfRule type="containsText" dxfId="738" priority="778" operator="containsText" text="MEJORABLE">
      <formula>NOT(ISERROR(SEARCH("MEJORABLE",AA13)))</formula>
    </cfRule>
    <cfRule type="containsText" dxfId="737" priority="779" operator="containsText" text="NO ACEPTABLE O ACEPTABLE CON CONTROL ESPECIFICO">
      <formula>NOT(ISERROR(SEARCH("NO ACEPTABLE O ACEPTABLE CON CONTROL ESPECIFICO",AA13)))</formula>
    </cfRule>
    <cfRule type="containsText" dxfId="736" priority="780" operator="containsText" text="NO ACEPTABLE">
      <formula>NOT(ISERROR(SEARCH("NO ACEPTABLE",AA13)))</formula>
    </cfRule>
  </conditionalFormatting>
  <conditionalFormatting sqref="AA14">
    <cfRule type="containsText" dxfId="735" priority="773" operator="containsText" text="ACEPTABLE">
      <formula>NOT(ISERROR(SEARCH("ACEPTABLE",AA14)))</formula>
    </cfRule>
    <cfRule type="containsText" dxfId="734" priority="774" operator="containsText" text="MEJORABLE">
      <formula>NOT(ISERROR(SEARCH("MEJORABLE",AA14)))</formula>
    </cfRule>
    <cfRule type="containsText" dxfId="733" priority="775" operator="containsText" text="NO ACEPTABLE O ACEPTABLE CON CONTROL ESPECIFICO">
      <formula>NOT(ISERROR(SEARCH("NO ACEPTABLE O ACEPTABLE CON CONTROL ESPECIFICO",AA14)))</formula>
    </cfRule>
    <cfRule type="containsText" dxfId="732" priority="776" operator="containsText" text="NO ACEPTABLE">
      <formula>NOT(ISERROR(SEARCH("NO ACEPTABLE",AA14)))</formula>
    </cfRule>
  </conditionalFormatting>
  <conditionalFormatting sqref="AA15">
    <cfRule type="containsText" dxfId="731" priority="769" operator="containsText" text="ACEPTABLE">
      <formula>NOT(ISERROR(SEARCH("ACEPTABLE",AA15)))</formula>
    </cfRule>
    <cfRule type="containsText" dxfId="730" priority="770" operator="containsText" text="MEJORABLE">
      <formula>NOT(ISERROR(SEARCH("MEJORABLE",AA15)))</formula>
    </cfRule>
    <cfRule type="containsText" dxfId="729" priority="771" operator="containsText" text="NO ACEPTABLE O ACEPTABLE CON CONTROL ESPECIFICO">
      <formula>NOT(ISERROR(SEARCH("NO ACEPTABLE O ACEPTABLE CON CONTROL ESPECIFICO",AA15)))</formula>
    </cfRule>
    <cfRule type="containsText" dxfId="728" priority="772" operator="containsText" text="NO ACEPTABLE">
      <formula>NOT(ISERROR(SEARCH("NO ACEPTABLE",AA15)))</formula>
    </cfRule>
  </conditionalFormatting>
  <conditionalFormatting sqref="AA19">
    <cfRule type="containsText" dxfId="727" priority="765" operator="containsText" text="ACEPTABLE">
      <formula>NOT(ISERROR(SEARCH("ACEPTABLE",AA19)))</formula>
    </cfRule>
    <cfRule type="containsText" dxfId="726" priority="766" operator="containsText" text="MEJORABLE">
      <formula>NOT(ISERROR(SEARCH("MEJORABLE",AA19)))</formula>
    </cfRule>
    <cfRule type="containsText" dxfId="725" priority="767" operator="containsText" text="NO ACEPTABLE O ACEPTABLE CON CONTROL ESPECIFICO">
      <formula>NOT(ISERROR(SEARCH("NO ACEPTABLE O ACEPTABLE CON CONTROL ESPECIFICO",AA19)))</formula>
    </cfRule>
    <cfRule type="containsText" dxfId="724" priority="768" operator="containsText" text="NO ACEPTABLE">
      <formula>NOT(ISERROR(SEARCH("NO ACEPTABLE",AA19)))</formula>
    </cfRule>
  </conditionalFormatting>
  <conditionalFormatting sqref="AA18">
    <cfRule type="containsText" dxfId="723" priority="761" operator="containsText" text="ACEPTABLE">
      <formula>NOT(ISERROR(SEARCH("ACEPTABLE",AA18)))</formula>
    </cfRule>
    <cfRule type="containsText" dxfId="722" priority="762" operator="containsText" text="MEJORABLE">
      <formula>NOT(ISERROR(SEARCH("MEJORABLE",AA18)))</formula>
    </cfRule>
    <cfRule type="containsText" dxfId="721" priority="763" operator="containsText" text="NO ACEPTABLE O ACEPTABLE CON CONTROL ESPECIFICO">
      <formula>NOT(ISERROR(SEARCH("NO ACEPTABLE O ACEPTABLE CON CONTROL ESPECIFICO",AA18)))</formula>
    </cfRule>
    <cfRule type="containsText" dxfId="720" priority="764" operator="containsText" text="NO ACEPTABLE">
      <formula>NOT(ISERROR(SEARCH("NO ACEPTABLE",AA18)))</formula>
    </cfRule>
  </conditionalFormatting>
  <conditionalFormatting sqref="AA24:AA26">
    <cfRule type="containsText" dxfId="719" priority="745" operator="containsText" text="ACEPTABLE">
      <formula>NOT(ISERROR(SEARCH("ACEPTABLE",AA24)))</formula>
    </cfRule>
    <cfRule type="containsText" dxfId="718" priority="746" operator="containsText" text="MEJORABLE">
      <formula>NOT(ISERROR(SEARCH("MEJORABLE",AA24)))</formula>
    </cfRule>
    <cfRule type="containsText" dxfId="717" priority="747" operator="containsText" text="NO ACEPTABLE O ACEPTABLE CON CONTROL ESPECIFICO">
      <formula>NOT(ISERROR(SEARCH("NO ACEPTABLE O ACEPTABLE CON CONTROL ESPECIFICO",AA24)))</formula>
    </cfRule>
    <cfRule type="containsText" dxfId="716" priority="748" operator="containsText" text="NO ACEPTABLE">
      <formula>NOT(ISERROR(SEARCH("NO ACEPTABLE",AA24)))</formula>
    </cfRule>
  </conditionalFormatting>
  <conditionalFormatting sqref="AA29:AA30">
    <cfRule type="containsText" dxfId="715" priority="741" operator="containsText" text="ACEPTABLE">
      <formula>NOT(ISERROR(SEARCH("ACEPTABLE",AA29)))</formula>
    </cfRule>
    <cfRule type="containsText" dxfId="714" priority="742" operator="containsText" text="MEJORABLE">
      <formula>NOT(ISERROR(SEARCH("MEJORABLE",AA29)))</formula>
    </cfRule>
    <cfRule type="containsText" dxfId="713" priority="743" operator="containsText" text="NO ACEPTABLE O ACEPTABLE CON CONTROL ESPECIFICO">
      <formula>NOT(ISERROR(SEARCH("NO ACEPTABLE O ACEPTABLE CON CONTROL ESPECIFICO",AA29)))</formula>
    </cfRule>
    <cfRule type="containsText" dxfId="712" priority="744" operator="containsText" text="NO ACEPTABLE">
      <formula>NOT(ISERROR(SEARCH("NO ACEPTABLE",AA29)))</formula>
    </cfRule>
  </conditionalFormatting>
  <conditionalFormatting sqref="AA27:AA28">
    <cfRule type="containsText" dxfId="711" priority="737" operator="containsText" text="ACEPTABLE">
      <formula>NOT(ISERROR(SEARCH("ACEPTABLE",AA27)))</formula>
    </cfRule>
    <cfRule type="containsText" dxfId="710" priority="738" operator="containsText" text="MEJORABLE">
      <formula>NOT(ISERROR(SEARCH("MEJORABLE",AA27)))</formula>
    </cfRule>
    <cfRule type="containsText" dxfId="709" priority="739" operator="containsText" text="NO ACEPTABLE O ACEPTABLE CON CONTROL ESPECIFICO">
      <formula>NOT(ISERROR(SEARCH("NO ACEPTABLE O ACEPTABLE CON CONTROL ESPECIFICO",AA27)))</formula>
    </cfRule>
    <cfRule type="containsText" dxfId="708" priority="740" operator="containsText" text="NO ACEPTABLE">
      <formula>NOT(ISERROR(SEARCH("NO ACEPTABLE",AA27)))</formula>
    </cfRule>
  </conditionalFormatting>
  <conditionalFormatting sqref="AA31">
    <cfRule type="containsText" dxfId="707" priority="733" operator="containsText" text="ACEPTABLE">
      <formula>NOT(ISERROR(SEARCH("ACEPTABLE",AA31)))</formula>
    </cfRule>
    <cfRule type="containsText" dxfId="706" priority="734" operator="containsText" text="MEJORABLE">
      <formula>NOT(ISERROR(SEARCH("MEJORABLE",AA31)))</formula>
    </cfRule>
    <cfRule type="containsText" dxfId="705" priority="735" operator="containsText" text="NO ACEPTABLE O ACEPTABLE CON CONTROL ESPECIFICO">
      <formula>NOT(ISERROR(SEARCH("NO ACEPTABLE O ACEPTABLE CON CONTROL ESPECIFICO",AA31)))</formula>
    </cfRule>
    <cfRule type="containsText" dxfId="704" priority="736" operator="containsText" text="NO ACEPTABLE">
      <formula>NOT(ISERROR(SEARCH("NO ACEPTABLE",AA31)))</formula>
    </cfRule>
  </conditionalFormatting>
  <conditionalFormatting sqref="AA32">
    <cfRule type="containsText" dxfId="703" priority="729" operator="containsText" text="ACEPTABLE">
      <formula>NOT(ISERROR(SEARCH("ACEPTABLE",AA32)))</formula>
    </cfRule>
    <cfRule type="containsText" dxfId="702" priority="730" operator="containsText" text="MEJORABLE">
      <formula>NOT(ISERROR(SEARCH("MEJORABLE",AA32)))</formula>
    </cfRule>
    <cfRule type="containsText" dxfId="701" priority="731" operator="containsText" text="NO ACEPTABLE O ACEPTABLE CON CONTROL ESPECIFICO">
      <formula>NOT(ISERROR(SEARCH("NO ACEPTABLE O ACEPTABLE CON CONTROL ESPECIFICO",AA32)))</formula>
    </cfRule>
    <cfRule type="containsText" dxfId="700" priority="732" operator="containsText" text="NO ACEPTABLE">
      <formula>NOT(ISERROR(SEARCH("NO ACEPTABLE",AA32)))</formula>
    </cfRule>
  </conditionalFormatting>
  <conditionalFormatting sqref="AA35:AA36">
    <cfRule type="containsText" dxfId="699" priority="721" operator="containsText" text="ACEPTABLE">
      <formula>NOT(ISERROR(SEARCH("ACEPTABLE",AA35)))</formula>
    </cfRule>
    <cfRule type="containsText" dxfId="698" priority="722" operator="containsText" text="MEJORABLE">
      <formula>NOT(ISERROR(SEARCH("MEJORABLE",AA35)))</formula>
    </cfRule>
    <cfRule type="containsText" dxfId="697" priority="723" operator="containsText" text="NO ACEPTABLE O ACEPTABLE CON CONTROL ESPECIFICO">
      <formula>NOT(ISERROR(SEARCH("NO ACEPTABLE O ACEPTABLE CON CONTROL ESPECIFICO",AA35)))</formula>
    </cfRule>
    <cfRule type="containsText" dxfId="696" priority="724" operator="containsText" text="NO ACEPTABLE">
      <formula>NOT(ISERROR(SEARCH("NO ACEPTABLE",AA35)))</formula>
    </cfRule>
  </conditionalFormatting>
  <conditionalFormatting sqref="AA38:AA39">
    <cfRule type="containsText" dxfId="695" priority="717" operator="containsText" text="ACEPTABLE">
      <formula>NOT(ISERROR(SEARCH("ACEPTABLE",AA38)))</formula>
    </cfRule>
    <cfRule type="containsText" dxfId="694" priority="718" operator="containsText" text="MEJORABLE">
      <formula>NOT(ISERROR(SEARCH("MEJORABLE",AA38)))</formula>
    </cfRule>
    <cfRule type="containsText" dxfId="693" priority="719" operator="containsText" text="NO ACEPTABLE O ACEPTABLE CON CONTROL ESPECIFICO">
      <formula>NOT(ISERROR(SEARCH("NO ACEPTABLE O ACEPTABLE CON CONTROL ESPECIFICO",AA38)))</formula>
    </cfRule>
    <cfRule type="containsText" dxfId="692" priority="720" operator="containsText" text="NO ACEPTABLE">
      <formula>NOT(ISERROR(SEARCH("NO ACEPTABLE",AA38)))</formula>
    </cfRule>
  </conditionalFormatting>
  <conditionalFormatting sqref="AA40">
    <cfRule type="containsText" dxfId="691" priority="713" operator="containsText" text="ACEPTABLE">
      <formula>NOT(ISERROR(SEARCH("ACEPTABLE",AA40)))</formula>
    </cfRule>
    <cfRule type="containsText" dxfId="690" priority="714" operator="containsText" text="MEJORABLE">
      <formula>NOT(ISERROR(SEARCH("MEJORABLE",AA40)))</formula>
    </cfRule>
    <cfRule type="containsText" dxfId="689" priority="715" operator="containsText" text="NO ACEPTABLE O ACEPTABLE CON CONTROL ESPECIFICO">
      <formula>NOT(ISERROR(SEARCH("NO ACEPTABLE O ACEPTABLE CON CONTROL ESPECIFICO",AA40)))</formula>
    </cfRule>
    <cfRule type="containsText" dxfId="688" priority="716" operator="containsText" text="NO ACEPTABLE">
      <formula>NOT(ISERROR(SEARCH("NO ACEPTABLE",AA40)))</formula>
    </cfRule>
  </conditionalFormatting>
  <conditionalFormatting sqref="AA41">
    <cfRule type="containsText" dxfId="687" priority="709" operator="containsText" text="ACEPTABLE">
      <formula>NOT(ISERROR(SEARCH("ACEPTABLE",AA41)))</formula>
    </cfRule>
    <cfRule type="containsText" dxfId="686" priority="710" operator="containsText" text="MEJORABLE">
      <formula>NOT(ISERROR(SEARCH("MEJORABLE",AA41)))</formula>
    </cfRule>
    <cfRule type="containsText" dxfId="685" priority="711" operator="containsText" text="NO ACEPTABLE O ACEPTABLE CON CONTROL ESPECIFICO">
      <formula>NOT(ISERROR(SEARCH("NO ACEPTABLE O ACEPTABLE CON CONTROL ESPECIFICO",AA41)))</formula>
    </cfRule>
    <cfRule type="containsText" dxfId="684" priority="712" operator="containsText" text="NO ACEPTABLE">
      <formula>NOT(ISERROR(SEARCH("NO ACEPTABLE",AA41)))</formula>
    </cfRule>
  </conditionalFormatting>
  <conditionalFormatting sqref="AA42">
    <cfRule type="containsText" dxfId="683" priority="705" operator="containsText" text="ACEPTABLE">
      <formula>NOT(ISERROR(SEARCH("ACEPTABLE",AA42)))</formula>
    </cfRule>
    <cfRule type="containsText" dxfId="682" priority="706" operator="containsText" text="MEJORABLE">
      <formula>NOT(ISERROR(SEARCH("MEJORABLE",AA42)))</formula>
    </cfRule>
    <cfRule type="containsText" dxfId="681" priority="707" operator="containsText" text="NO ACEPTABLE O ACEPTABLE CON CONTROL ESPECIFICO">
      <formula>NOT(ISERROR(SEARCH("NO ACEPTABLE O ACEPTABLE CON CONTROL ESPECIFICO",AA42)))</formula>
    </cfRule>
    <cfRule type="containsText" dxfId="680" priority="708" operator="containsText" text="NO ACEPTABLE">
      <formula>NOT(ISERROR(SEARCH("NO ACEPTABLE",AA42)))</formula>
    </cfRule>
  </conditionalFormatting>
  <conditionalFormatting sqref="AA43">
    <cfRule type="containsText" dxfId="679" priority="701" operator="containsText" text="ACEPTABLE">
      <formula>NOT(ISERROR(SEARCH("ACEPTABLE",AA43)))</formula>
    </cfRule>
    <cfRule type="containsText" dxfId="678" priority="702" operator="containsText" text="MEJORABLE">
      <formula>NOT(ISERROR(SEARCH("MEJORABLE",AA43)))</formula>
    </cfRule>
    <cfRule type="containsText" dxfId="677" priority="703" operator="containsText" text="NO ACEPTABLE O ACEPTABLE CON CONTROL ESPECIFICO">
      <formula>NOT(ISERROR(SEARCH("NO ACEPTABLE O ACEPTABLE CON CONTROL ESPECIFICO",AA43)))</formula>
    </cfRule>
    <cfRule type="containsText" dxfId="676" priority="704" operator="containsText" text="NO ACEPTABLE">
      <formula>NOT(ISERROR(SEARCH("NO ACEPTABLE",AA43)))</formula>
    </cfRule>
  </conditionalFormatting>
  <conditionalFormatting sqref="AA44">
    <cfRule type="containsText" dxfId="675" priority="697" operator="containsText" text="ACEPTABLE">
      <formula>NOT(ISERROR(SEARCH("ACEPTABLE",AA44)))</formula>
    </cfRule>
    <cfRule type="containsText" dxfId="674" priority="698" operator="containsText" text="MEJORABLE">
      <formula>NOT(ISERROR(SEARCH("MEJORABLE",AA44)))</formula>
    </cfRule>
    <cfRule type="containsText" dxfId="673" priority="699" operator="containsText" text="NO ACEPTABLE O ACEPTABLE CON CONTROL ESPECIFICO">
      <formula>NOT(ISERROR(SEARCH("NO ACEPTABLE O ACEPTABLE CON CONTROL ESPECIFICO",AA44)))</formula>
    </cfRule>
    <cfRule type="containsText" dxfId="672" priority="700" operator="containsText" text="NO ACEPTABLE">
      <formula>NOT(ISERROR(SEARCH("NO ACEPTABLE",AA44)))</formula>
    </cfRule>
  </conditionalFormatting>
  <conditionalFormatting sqref="AA45">
    <cfRule type="containsText" dxfId="671" priority="693" operator="containsText" text="ACEPTABLE">
      <formula>NOT(ISERROR(SEARCH("ACEPTABLE",AA45)))</formula>
    </cfRule>
    <cfRule type="containsText" dxfId="670" priority="694" operator="containsText" text="MEJORABLE">
      <formula>NOT(ISERROR(SEARCH("MEJORABLE",AA45)))</formula>
    </cfRule>
    <cfRule type="containsText" dxfId="669" priority="695" operator="containsText" text="NO ACEPTABLE O ACEPTABLE CON CONTROL ESPECIFICO">
      <formula>NOT(ISERROR(SEARCH("NO ACEPTABLE O ACEPTABLE CON CONTROL ESPECIFICO",AA45)))</formula>
    </cfRule>
    <cfRule type="containsText" dxfId="668" priority="696" operator="containsText" text="NO ACEPTABLE">
      <formula>NOT(ISERROR(SEARCH("NO ACEPTABLE",AA45)))</formula>
    </cfRule>
  </conditionalFormatting>
  <conditionalFormatting sqref="AA46:AA47">
    <cfRule type="containsText" dxfId="667" priority="685" operator="containsText" text="ACEPTABLE">
      <formula>NOT(ISERROR(SEARCH("ACEPTABLE",AA46)))</formula>
    </cfRule>
    <cfRule type="containsText" dxfId="666" priority="686" operator="containsText" text="MEJORABLE">
      <formula>NOT(ISERROR(SEARCH("MEJORABLE",AA46)))</formula>
    </cfRule>
    <cfRule type="containsText" dxfId="665" priority="687" operator="containsText" text="NO ACEPTABLE O ACEPTABLE CON CONTROL ESPECIFICO">
      <formula>NOT(ISERROR(SEARCH("NO ACEPTABLE O ACEPTABLE CON CONTROL ESPECIFICO",AA46)))</formula>
    </cfRule>
    <cfRule type="containsText" dxfId="664" priority="688" operator="containsText" text="NO ACEPTABLE">
      <formula>NOT(ISERROR(SEARCH("NO ACEPTABLE",AA46)))</formula>
    </cfRule>
  </conditionalFormatting>
  <conditionalFormatting sqref="AA50">
    <cfRule type="containsText" dxfId="663" priority="681" operator="containsText" text="ACEPTABLE">
      <formula>NOT(ISERROR(SEARCH("ACEPTABLE",AA50)))</formula>
    </cfRule>
    <cfRule type="containsText" dxfId="662" priority="682" operator="containsText" text="MEJORABLE">
      <formula>NOT(ISERROR(SEARCH("MEJORABLE",AA50)))</formula>
    </cfRule>
    <cfRule type="containsText" dxfId="661" priority="683" operator="containsText" text="NO ACEPTABLE O ACEPTABLE CON CONTROL ESPECIFICO">
      <formula>NOT(ISERROR(SEARCH("NO ACEPTABLE O ACEPTABLE CON CONTROL ESPECIFICO",AA50)))</formula>
    </cfRule>
    <cfRule type="containsText" dxfId="660" priority="684" operator="containsText" text="NO ACEPTABLE">
      <formula>NOT(ISERROR(SEARCH("NO ACEPTABLE",AA50)))</formula>
    </cfRule>
  </conditionalFormatting>
  <conditionalFormatting sqref="AA51">
    <cfRule type="containsText" dxfId="659" priority="677" operator="containsText" text="ACEPTABLE">
      <formula>NOT(ISERROR(SEARCH("ACEPTABLE",AA51)))</formula>
    </cfRule>
    <cfRule type="containsText" dxfId="658" priority="678" operator="containsText" text="MEJORABLE">
      <formula>NOT(ISERROR(SEARCH("MEJORABLE",AA51)))</formula>
    </cfRule>
    <cfRule type="containsText" dxfId="657" priority="679" operator="containsText" text="NO ACEPTABLE O ACEPTABLE CON CONTROL ESPECIFICO">
      <formula>NOT(ISERROR(SEARCH("NO ACEPTABLE O ACEPTABLE CON CONTROL ESPECIFICO",AA51)))</formula>
    </cfRule>
    <cfRule type="containsText" dxfId="656" priority="680" operator="containsText" text="NO ACEPTABLE">
      <formula>NOT(ISERROR(SEARCH("NO ACEPTABLE",AA51)))</formula>
    </cfRule>
  </conditionalFormatting>
  <conditionalFormatting sqref="AA52">
    <cfRule type="containsText" dxfId="655" priority="673" operator="containsText" text="ACEPTABLE">
      <formula>NOT(ISERROR(SEARCH("ACEPTABLE",AA52)))</formula>
    </cfRule>
    <cfRule type="containsText" dxfId="654" priority="674" operator="containsText" text="MEJORABLE">
      <formula>NOT(ISERROR(SEARCH("MEJORABLE",AA52)))</formula>
    </cfRule>
    <cfRule type="containsText" dxfId="653" priority="675" operator="containsText" text="NO ACEPTABLE O ACEPTABLE CON CONTROL ESPECIFICO">
      <formula>NOT(ISERROR(SEARCH("NO ACEPTABLE O ACEPTABLE CON CONTROL ESPECIFICO",AA52)))</formula>
    </cfRule>
    <cfRule type="containsText" dxfId="652" priority="676" operator="containsText" text="NO ACEPTABLE">
      <formula>NOT(ISERROR(SEARCH("NO ACEPTABLE",AA52)))</formula>
    </cfRule>
  </conditionalFormatting>
  <conditionalFormatting sqref="AA53">
    <cfRule type="containsText" dxfId="651" priority="669" operator="containsText" text="ACEPTABLE">
      <formula>NOT(ISERROR(SEARCH("ACEPTABLE",AA53)))</formula>
    </cfRule>
    <cfRule type="containsText" dxfId="650" priority="670" operator="containsText" text="MEJORABLE">
      <formula>NOT(ISERROR(SEARCH("MEJORABLE",AA53)))</formula>
    </cfRule>
    <cfRule type="containsText" dxfId="649" priority="671" operator="containsText" text="NO ACEPTABLE O ACEPTABLE CON CONTROL ESPECIFICO">
      <formula>NOT(ISERROR(SEARCH("NO ACEPTABLE O ACEPTABLE CON CONTROL ESPECIFICO",AA53)))</formula>
    </cfRule>
    <cfRule type="containsText" dxfId="648" priority="672" operator="containsText" text="NO ACEPTABLE">
      <formula>NOT(ISERROR(SEARCH("NO ACEPTABLE",AA53)))</formula>
    </cfRule>
  </conditionalFormatting>
  <conditionalFormatting sqref="AA56">
    <cfRule type="containsText" dxfId="647" priority="661" operator="containsText" text="ACEPTABLE">
      <formula>NOT(ISERROR(SEARCH("ACEPTABLE",AA56)))</formula>
    </cfRule>
    <cfRule type="containsText" dxfId="646" priority="662" operator="containsText" text="MEJORABLE">
      <formula>NOT(ISERROR(SEARCH("MEJORABLE",AA56)))</formula>
    </cfRule>
    <cfRule type="containsText" dxfId="645" priority="663" operator="containsText" text="NO ACEPTABLE O ACEPTABLE CON CONTROL ESPECIFICO">
      <formula>NOT(ISERROR(SEARCH("NO ACEPTABLE O ACEPTABLE CON CONTROL ESPECIFICO",AA56)))</formula>
    </cfRule>
    <cfRule type="containsText" dxfId="644" priority="664" operator="containsText" text="NO ACEPTABLE">
      <formula>NOT(ISERROR(SEARCH("NO ACEPTABLE",AA56)))</formula>
    </cfRule>
  </conditionalFormatting>
  <conditionalFormatting sqref="AA58">
    <cfRule type="containsText" dxfId="643" priority="657" operator="containsText" text="ACEPTABLE">
      <formula>NOT(ISERROR(SEARCH("ACEPTABLE",AA58)))</formula>
    </cfRule>
    <cfRule type="containsText" dxfId="642" priority="658" operator="containsText" text="MEJORABLE">
      <formula>NOT(ISERROR(SEARCH("MEJORABLE",AA58)))</formula>
    </cfRule>
    <cfRule type="containsText" dxfId="641" priority="659" operator="containsText" text="NO ACEPTABLE O ACEPTABLE CON CONTROL ESPECIFICO">
      <formula>NOT(ISERROR(SEARCH("NO ACEPTABLE O ACEPTABLE CON CONTROL ESPECIFICO",AA58)))</formula>
    </cfRule>
    <cfRule type="containsText" dxfId="640" priority="660" operator="containsText" text="NO ACEPTABLE">
      <formula>NOT(ISERROR(SEARCH("NO ACEPTABLE",AA58)))</formula>
    </cfRule>
  </conditionalFormatting>
  <conditionalFormatting sqref="AA59">
    <cfRule type="containsText" dxfId="639" priority="653" operator="containsText" text="ACEPTABLE">
      <formula>NOT(ISERROR(SEARCH("ACEPTABLE",AA59)))</formula>
    </cfRule>
    <cfRule type="containsText" dxfId="638" priority="654" operator="containsText" text="MEJORABLE">
      <formula>NOT(ISERROR(SEARCH("MEJORABLE",AA59)))</formula>
    </cfRule>
    <cfRule type="containsText" dxfId="637" priority="655" operator="containsText" text="NO ACEPTABLE O ACEPTABLE CON CONTROL ESPECIFICO">
      <formula>NOT(ISERROR(SEARCH("NO ACEPTABLE O ACEPTABLE CON CONTROL ESPECIFICO",AA59)))</formula>
    </cfRule>
    <cfRule type="containsText" dxfId="636" priority="656" operator="containsText" text="NO ACEPTABLE">
      <formula>NOT(ISERROR(SEARCH("NO ACEPTABLE",AA59)))</formula>
    </cfRule>
  </conditionalFormatting>
  <conditionalFormatting sqref="AA60">
    <cfRule type="containsText" dxfId="635" priority="649" operator="containsText" text="ACEPTABLE">
      <formula>NOT(ISERROR(SEARCH("ACEPTABLE",AA60)))</formula>
    </cfRule>
    <cfRule type="containsText" dxfId="634" priority="650" operator="containsText" text="MEJORABLE">
      <formula>NOT(ISERROR(SEARCH("MEJORABLE",AA60)))</formula>
    </cfRule>
    <cfRule type="containsText" dxfId="633" priority="651" operator="containsText" text="NO ACEPTABLE O ACEPTABLE CON CONTROL ESPECIFICO">
      <formula>NOT(ISERROR(SEARCH("NO ACEPTABLE O ACEPTABLE CON CONTROL ESPECIFICO",AA60)))</formula>
    </cfRule>
    <cfRule type="containsText" dxfId="632" priority="652" operator="containsText" text="NO ACEPTABLE">
      <formula>NOT(ISERROR(SEARCH("NO ACEPTABLE",AA60)))</formula>
    </cfRule>
  </conditionalFormatting>
  <conditionalFormatting sqref="AA61">
    <cfRule type="containsText" dxfId="631" priority="645" operator="containsText" text="ACEPTABLE">
      <formula>NOT(ISERROR(SEARCH("ACEPTABLE",AA61)))</formula>
    </cfRule>
    <cfRule type="containsText" dxfId="630" priority="646" operator="containsText" text="MEJORABLE">
      <formula>NOT(ISERROR(SEARCH("MEJORABLE",AA61)))</formula>
    </cfRule>
    <cfRule type="containsText" dxfId="629" priority="647" operator="containsText" text="NO ACEPTABLE O ACEPTABLE CON CONTROL ESPECIFICO">
      <formula>NOT(ISERROR(SEARCH("NO ACEPTABLE O ACEPTABLE CON CONTROL ESPECIFICO",AA61)))</formula>
    </cfRule>
    <cfRule type="containsText" dxfId="628" priority="648" operator="containsText" text="NO ACEPTABLE">
      <formula>NOT(ISERROR(SEARCH("NO ACEPTABLE",AA61)))</formula>
    </cfRule>
  </conditionalFormatting>
  <conditionalFormatting sqref="AA65">
    <cfRule type="containsText" dxfId="627" priority="641" operator="containsText" text="ACEPTABLE">
      <formula>NOT(ISERROR(SEARCH("ACEPTABLE",AA65)))</formula>
    </cfRule>
    <cfRule type="containsText" dxfId="626" priority="642" operator="containsText" text="MEJORABLE">
      <formula>NOT(ISERROR(SEARCH("MEJORABLE",AA65)))</formula>
    </cfRule>
    <cfRule type="containsText" dxfId="625" priority="643" operator="containsText" text="NO ACEPTABLE O ACEPTABLE CON CONTROL ESPECIFICO">
      <formula>NOT(ISERROR(SEARCH("NO ACEPTABLE O ACEPTABLE CON CONTROL ESPECIFICO",AA65)))</formula>
    </cfRule>
    <cfRule type="containsText" dxfId="624" priority="644" operator="containsText" text="NO ACEPTABLE">
      <formula>NOT(ISERROR(SEARCH("NO ACEPTABLE",AA65)))</formula>
    </cfRule>
  </conditionalFormatting>
  <conditionalFormatting sqref="AA64">
    <cfRule type="containsText" dxfId="623" priority="637" operator="containsText" text="ACEPTABLE">
      <formula>NOT(ISERROR(SEARCH("ACEPTABLE",AA64)))</formula>
    </cfRule>
    <cfRule type="containsText" dxfId="622" priority="638" operator="containsText" text="MEJORABLE">
      <formula>NOT(ISERROR(SEARCH("MEJORABLE",AA64)))</formula>
    </cfRule>
    <cfRule type="containsText" dxfId="621" priority="639" operator="containsText" text="NO ACEPTABLE O ACEPTABLE CON CONTROL ESPECIFICO">
      <formula>NOT(ISERROR(SEARCH("NO ACEPTABLE O ACEPTABLE CON CONTROL ESPECIFICO",AA64)))</formula>
    </cfRule>
    <cfRule type="containsText" dxfId="620" priority="640" operator="containsText" text="NO ACEPTABLE">
      <formula>NOT(ISERROR(SEARCH("NO ACEPTABLE",AA64)))</formula>
    </cfRule>
  </conditionalFormatting>
  <conditionalFormatting sqref="AA82">
    <cfRule type="containsText" dxfId="619" priority="597" operator="containsText" text="ACEPTABLE">
      <formula>NOT(ISERROR(SEARCH("ACEPTABLE",AA82)))</formula>
    </cfRule>
    <cfRule type="containsText" dxfId="618" priority="598" operator="containsText" text="MEJORABLE">
      <formula>NOT(ISERROR(SEARCH("MEJORABLE",AA82)))</formula>
    </cfRule>
    <cfRule type="containsText" dxfId="617" priority="599" operator="containsText" text="NO ACEPTABLE O ACEPTABLE CON CONTROL ESPECIFICO">
      <formula>NOT(ISERROR(SEARCH("NO ACEPTABLE O ACEPTABLE CON CONTROL ESPECIFICO",AA82)))</formula>
    </cfRule>
    <cfRule type="containsText" dxfId="616" priority="600" operator="containsText" text="NO ACEPTABLE">
      <formula>NOT(ISERROR(SEARCH("NO ACEPTABLE",AA82)))</formula>
    </cfRule>
  </conditionalFormatting>
  <conditionalFormatting sqref="AA72">
    <cfRule type="containsText" dxfId="615" priority="625" operator="containsText" text="ACEPTABLE">
      <formula>NOT(ISERROR(SEARCH("ACEPTABLE",AA72)))</formula>
    </cfRule>
    <cfRule type="containsText" dxfId="614" priority="626" operator="containsText" text="MEJORABLE">
      <formula>NOT(ISERROR(SEARCH("MEJORABLE",AA72)))</formula>
    </cfRule>
    <cfRule type="containsText" dxfId="613" priority="627" operator="containsText" text="NO ACEPTABLE O ACEPTABLE CON CONTROL ESPECIFICO">
      <formula>NOT(ISERROR(SEARCH("NO ACEPTABLE O ACEPTABLE CON CONTROL ESPECIFICO",AA72)))</formula>
    </cfRule>
    <cfRule type="containsText" dxfId="612" priority="628" operator="containsText" text="NO ACEPTABLE">
      <formula>NOT(ISERROR(SEARCH("NO ACEPTABLE",AA72)))</formula>
    </cfRule>
  </conditionalFormatting>
  <conditionalFormatting sqref="AA73">
    <cfRule type="containsText" dxfId="611" priority="621" operator="containsText" text="ACEPTABLE">
      <formula>NOT(ISERROR(SEARCH("ACEPTABLE",AA73)))</formula>
    </cfRule>
    <cfRule type="containsText" dxfId="610" priority="622" operator="containsText" text="MEJORABLE">
      <formula>NOT(ISERROR(SEARCH("MEJORABLE",AA73)))</formula>
    </cfRule>
    <cfRule type="containsText" dxfId="609" priority="623" operator="containsText" text="NO ACEPTABLE O ACEPTABLE CON CONTROL ESPECIFICO">
      <formula>NOT(ISERROR(SEARCH("NO ACEPTABLE O ACEPTABLE CON CONTROL ESPECIFICO",AA73)))</formula>
    </cfRule>
    <cfRule type="containsText" dxfId="608" priority="624" operator="containsText" text="NO ACEPTABLE">
      <formula>NOT(ISERROR(SEARCH("NO ACEPTABLE",AA73)))</formula>
    </cfRule>
  </conditionalFormatting>
  <conditionalFormatting sqref="AA74">
    <cfRule type="containsText" dxfId="607" priority="617" operator="containsText" text="ACEPTABLE">
      <formula>NOT(ISERROR(SEARCH("ACEPTABLE",AA74)))</formula>
    </cfRule>
    <cfRule type="containsText" dxfId="606" priority="618" operator="containsText" text="MEJORABLE">
      <formula>NOT(ISERROR(SEARCH("MEJORABLE",AA74)))</formula>
    </cfRule>
    <cfRule type="containsText" dxfId="605" priority="619" operator="containsText" text="NO ACEPTABLE O ACEPTABLE CON CONTROL ESPECIFICO">
      <formula>NOT(ISERROR(SEARCH("NO ACEPTABLE O ACEPTABLE CON CONTROL ESPECIFICO",AA74)))</formula>
    </cfRule>
    <cfRule type="containsText" dxfId="604" priority="620" operator="containsText" text="NO ACEPTABLE">
      <formula>NOT(ISERROR(SEARCH("NO ACEPTABLE",AA74)))</formula>
    </cfRule>
  </conditionalFormatting>
  <conditionalFormatting sqref="AA78">
    <cfRule type="containsText" dxfId="603" priority="613" operator="containsText" text="ACEPTABLE">
      <formula>NOT(ISERROR(SEARCH("ACEPTABLE",AA78)))</formula>
    </cfRule>
    <cfRule type="containsText" dxfId="602" priority="614" operator="containsText" text="MEJORABLE">
      <formula>NOT(ISERROR(SEARCH("MEJORABLE",AA78)))</formula>
    </cfRule>
    <cfRule type="containsText" dxfId="601" priority="615" operator="containsText" text="NO ACEPTABLE O ACEPTABLE CON CONTROL ESPECIFICO">
      <formula>NOT(ISERROR(SEARCH("NO ACEPTABLE O ACEPTABLE CON CONTROL ESPECIFICO",AA78)))</formula>
    </cfRule>
    <cfRule type="containsText" dxfId="600" priority="616" operator="containsText" text="NO ACEPTABLE">
      <formula>NOT(ISERROR(SEARCH("NO ACEPTABLE",AA78)))</formula>
    </cfRule>
  </conditionalFormatting>
  <conditionalFormatting sqref="AA77">
    <cfRule type="containsText" dxfId="599" priority="609" operator="containsText" text="ACEPTABLE">
      <formula>NOT(ISERROR(SEARCH("ACEPTABLE",AA77)))</formula>
    </cfRule>
    <cfRule type="containsText" dxfId="598" priority="610" operator="containsText" text="MEJORABLE">
      <formula>NOT(ISERROR(SEARCH("MEJORABLE",AA77)))</formula>
    </cfRule>
    <cfRule type="containsText" dxfId="597" priority="611" operator="containsText" text="NO ACEPTABLE O ACEPTABLE CON CONTROL ESPECIFICO">
      <formula>NOT(ISERROR(SEARCH("NO ACEPTABLE O ACEPTABLE CON CONTROL ESPECIFICO",AA77)))</formula>
    </cfRule>
    <cfRule type="containsText" dxfId="596" priority="612" operator="containsText" text="NO ACEPTABLE">
      <formula>NOT(ISERROR(SEARCH("NO ACEPTABLE",AA77)))</formula>
    </cfRule>
  </conditionalFormatting>
  <conditionalFormatting sqref="AA93">
    <cfRule type="containsText" dxfId="595" priority="605" operator="containsText" text="ACEPTABLE">
      <formula>NOT(ISERROR(SEARCH("ACEPTABLE",AA93)))</formula>
    </cfRule>
    <cfRule type="containsText" dxfId="594" priority="606" operator="containsText" text="MEJORABLE">
      <formula>NOT(ISERROR(SEARCH("MEJORABLE",AA93)))</formula>
    </cfRule>
    <cfRule type="containsText" dxfId="593" priority="607" operator="containsText" text="NO ACEPTABLE O ACEPTABLE CON CONTROL ESPECIFICO">
      <formula>NOT(ISERROR(SEARCH("NO ACEPTABLE O ACEPTABLE CON CONTROL ESPECIFICO",AA93)))</formula>
    </cfRule>
    <cfRule type="containsText" dxfId="592" priority="608" operator="containsText" text="NO ACEPTABLE">
      <formula>NOT(ISERROR(SEARCH("NO ACEPTABLE",AA93)))</formula>
    </cfRule>
  </conditionalFormatting>
  <conditionalFormatting sqref="AA96">
    <cfRule type="containsText" dxfId="591" priority="561" operator="containsText" text="ACEPTABLE">
      <formula>NOT(ISERROR(SEARCH("ACEPTABLE",AA96)))</formula>
    </cfRule>
    <cfRule type="containsText" dxfId="590" priority="562" operator="containsText" text="MEJORABLE">
      <formula>NOT(ISERROR(SEARCH("MEJORABLE",AA96)))</formula>
    </cfRule>
    <cfRule type="containsText" dxfId="589" priority="563" operator="containsText" text="NO ACEPTABLE O ACEPTABLE CON CONTROL ESPECIFICO">
      <formula>NOT(ISERROR(SEARCH("NO ACEPTABLE O ACEPTABLE CON CONTROL ESPECIFICO",AA96)))</formula>
    </cfRule>
    <cfRule type="containsText" dxfId="588" priority="564" operator="containsText" text="NO ACEPTABLE">
      <formula>NOT(ISERROR(SEARCH("NO ACEPTABLE",AA96)))</formula>
    </cfRule>
  </conditionalFormatting>
  <conditionalFormatting sqref="AA85">
    <cfRule type="containsText" dxfId="587" priority="593" operator="containsText" text="ACEPTABLE">
      <formula>NOT(ISERROR(SEARCH("ACEPTABLE",AA85)))</formula>
    </cfRule>
    <cfRule type="containsText" dxfId="586" priority="594" operator="containsText" text="MEJORABLE">
      <formula>NOT(ISERROR(SEARCH("MEJORABLE",AA85)))</formula>
    </cfRule>
    <cfRule type="containsText" dxfId="585" priority="595" operator="containsText" text="NO ACEPTABLE O ACEPTABLE CON CONTROL ESPECIFICO">
      <formula>NOT(ISERROR(SEARCH("NO ACEPTABLE O ACEPTABLE CON CONTROL ESPECIFICO",AA85)))</formula>
    </cfRule>
    <cfRule type="containsText" dxfId="584" priority="596" operator="containsText" text="NO ACEPTABLE">
      <formula>NOT(ISERROR(SEARCH("NO ACEPTABLE",AA85)))</formula>
    </cfRule>
  </conditionalFormatting>
  <conditionalFormatting sqref="AA86">
    <cfRule type="containsText" dxfId="583" priority="589" operator="containsText" text="ACEPTABLE">
      <formula>NOT(ISERROR(SEARCH("ACEPTABLE",AA86)))</formula>
    </cfRule>
    <cfRule type="containsText" dxfId="582" priority="590" operator="containsText" text="MEJORABLE">
      <formula>NOT(ISERROR(SEARCH("MEJORABLE",AA86)))</formula>
    </cfRule>
    <cfRule type="containsText" dxfId="581" priority="591" operator="containsText" text="NO ACEPTABLE O ACEPTABLE CON CONTROL ESPECIFICO">
      <formula>NOT(ISERROR(SEARCH("NO ACEPTABLE O ACEPTABLE CON CONTROL ESPECIFICO",AA86)))</formula>
    </cfRule>
    <cfRule type="containsText" dxfId="580" priority="592" operator="containsText" text="NO ACEPTABLE">
      <formula>NOT(ISERROR(SEARCH("NO ACEPTABLE",AA86)))</formula>
    </cfRule>
  </conditionalFormatting>
  <conditionalFormatting sqref="AA87">
    <cfRule type="containsText" dxfId="579" priority="585" operator="containsText" text="ACEPTABLE">
      <formula>NOT(ISERROR(SEARCH("ACEPTABLE",AA87)))</formula>
    </cfRule>
    <cfRule type="containsText" dxfId="578" priority="586" operator="containsText" text="MEJORABLE">
      <formula>NOT(ISERROR(SEARCH("MEJORABLE",AA87)))</formula>
    </cfRule>
    <cfRule type="containsText" dxfId="577" priority="587" operator="containsText" text="NO ACEPTABLE O ACEPTABLE CON CONTROL ESPECIFICO">
      <formula>NOT(ISERROR(SEARCH("NO ACEPTABLE O ACEPTABLE CON CONTROL ESPECIFICO",AA87)))</formula>
    </cfRule>
    <cfRule type="containsText" dxfId="576" priority="588" operator="containsText" text="NO ACEPTABLE">
      <formula>NOT(ISERROR(SEARCH("NO ACEPTABLE",AA87)))</formula>
    </cfRule>
  </conditionalFormatting>
  <conditionalFormatting sqref="AA88">
    <cfRule type="containsText" dxfId="575" priority="581" operator="containsText" text="ACEPTABLE">
      <formula>NOT(ISERROR(SEARCH("ACEPTABLE",AA88)))</formula>
    </cfRule>
    <cfRule type="containsText" dxfId="574" priority="582" operator="containsText" text="MEJORABLE">
      <formula>NOT(ISERROR(SEARCH("MEJORABLE",AA88)))</formula>
    </cfRule>
    <cfRule type="containsText" dxfId="573" priority="583" operator="containsText" text="NO ACEPTABLE O ACEPTABLE CON CONTROL ESPECIFICO">
      <formula>NOT(ISERROR(SEARCH("NO ACEPTABLE O ACEPTABLE CON CONTROL ESPECIFICO",AA88)))</formula>
    </cfRule>
    <cfRule type="containsText" dxfId="572" priority="584" operator="containsText" text="NO ACEPTABLE">
      <formula>NOT(ISERROR(SEARCH("NO ACEPTABLE",AA88)))</formula>
    </cfRule>
  </conditionalFormatting>
  <conditionalFormatting sqref="AA92">
    <cfRule type="containsText" dxfId="571" priority="577" operator="containsText" text="ACEPTABLE">
      <formula>NOT(ISERROR(SEARCH("ACEPTABLE",AA92)))</formula>
    </cfRule>
    <cfRule type="containsText" dxfId="570" priority="578" operator="containsText" text="MEJORABLE">
      <formula>NOT(ISERROR(SEARCH("MEJORABLE",AA92)))</formula>
    </cfRule>
    <cfRule type="containsText" dxfId="569" priority="579" operator="containsText" text="NO ACEPTABLE O ACEPTABLE CON CONTROL ESPECIFICO">
      <formula>NOT(ISERROR(SEARCH("NO ACEPTABLE O ACEPTABLE CON CONTROL ESPECIFICO",AA92)))</formula>
    </cfRule>
    <cfRule type="containsText" dxfId="568" priority="580" operator="containsText" text="NO ACEPTABLE">
      <formula>NOT(ISERROR(SEARCH("NO ACEPTABLE",AA92)))</formula>
    </cfRule>
  </conditionalFormatting>
  <conditionalFormatting sqref="AA91">
    <cfRule type="containsText" dxfId="567" priority="573" operator="containsText" text="ACEPTABLE">
      <formula>NOT(ISERROR(SEARCH("ACEPTABLE",AA91)))</formula>
    </cfRule>
    <cfRule type="containsText" dxfId="566" priority="574" operator="containsText" text="MEJORABLE">
      <formula>NOT(ISERROR(SEARCH("MEJORABLE",AA91)))</formula>
    </cfRule>
    <cfRule type="containsText" dxfId="565" priority="575" operator="containsText" text="NO ACEPTABLE O ACEPTABLE CON CONTROL ESPECIFICO">
      <formula>NOT(ISERROR(SEARCH("NO ACEPTABLE O ACEPTABLE CON CONTROL ESPECIFICO",AA91)))</formula>
    </cfRule>
    <cfRule type="containsText" dxfId="564" priority="576" operator="containsText" text="NO ACEPTABLE">
      <formula>NOT(ISERROR(SEARCH("NO ACEPTABLE",AA91)))</formula>
    </cfRule>
  </conditionalFormatting>
  <conditionalFormatting sqref="AA107">
    <cfRule type="containsText" dxfId="563" priority="569" operator="containsText" text="ACEPTABLE">
      <formula>NOT(ISERROR(SEARCH("ACEPTABLE",AA107)))</formula>
    </cfRule>
    <cfRule type="containsText" dxfId="562" priority="570" operator="containsText" text="MEJORABLE">
      <formula>NOT(ISERROR(SEARCH("MEJORABLE",AA107)))</formula>
    </cfRule>
    <cfRule type="containsText" dxfId="561" priority="571" operator="containsText" text="NO ACEPTABLE O ACEPTABLE CON CONTROL ESPECIFICO">
      <formula>NOT(ISERROR(SEARCH("NO ACEPTABLE O ACEPTABLE CON CONTROL ESPECIFICO",AA107)))</formula>
    </cfRule>
    <cfRule type="containsText" dxfId="560" priority="572" operator="containsText" text="NO ACEPTABLE">
      <formula>NOT(ISERROR(SEARCH("NO ACEPTABLE",AA107)))</formula>
    </cfRule>
  </conditionalFormatting>
  <conditionalFormatting sqref="AA110">
    <cfRule type="containsText" dxfId="559" priority="525" operator="containsText" text="ACEPTABLE">
      <formula>NOT(ISERROR(SEARCH("ACEPTABLE",AA110)))</formula>
    </cfRule>
    <cfRule type="containsText" dxfId="558" priority="526" operator="containsText" text="MEJORABLE">
      <formula>NOT(ISERROR(SEARCH("MEJORABLE",AA110)))</formula>
    </cfRule>
    <cfRule type="containsText" dxfId="557" priority="527" operator="containsText" text="NO ACEPTABLE O ACEPTABLE CON CONTROL ESPECIFICO">
      <formula>NOT(ISERROR(SEARCH("NO ACEPTABLE O ACEPTABLE CON CONTROL ESPECIFICO",AA110)))</formula>
    </cfRule>
    <cfRule type="containsText" dxfId="556" priority="528" operator="containsText" text="NO ACEPTABLE">
      <formula>NOT(ISERROR(SEARCH("NO ACEPTABLE",AA110)))</formula>
    </cfRule>
  </conditionalFormatting>
  <conditionalFormatting sqref="AA99">
    <cfRule type="containsText" dxfId="555" priority="557" operator="containsText" text="ACEPTABLE">
      <formula>NOT(ISERROR(SEARCH("ACEPTABLE",AA99)))</formula>
    </cfRule>
    <cfRule type="containsText" dxfId="554" priority="558" operator="containsText" text="MEJORABLE">
      <formula>NOT(ISERROR(SEARCH("MEJORABLE",AA99)))</formula>
    </cfRule>
    <cfRule type="containsText" dxfId="553" priority="559" operator="containsText" text="NO ACEPTABLE O ACEPTABLE CON CONTROL ESPECIFICO">
      <formula>NOT(ISERROR(SEARCH("NO ACEPTABLE O ACEPTABLE CON CONTROL ESPECIFICO",AA99)))</formula>
    </cfRule>
    <cfRule type="containsText" dxfId="552" priority="560" operator="containsText" text="NO ACEPTABLE">
      <formula>NOT(ISERROR(SEARCH("NO ACEPTABLE",AA99)))</formula>
    </cfRule>
  </conditionalFormatting>
  <conditionalFormatting sqref="AA100">
    <cfRule type="containsText" dxfId="551" priority="553" operator="containsText" text="ACEPTABLE">
      <formula>NOT(ISERROR(SEARCH("ACEPTABLE",AA100)))</formula>
    </cfRule>
    <cfRule type="containsText" dxfId="550" priority="554" operator="containsText" text="MEJORABLE">
      <formula>NOT(ISERROR(SEARCH("MEJORABLE",AA100)))</formula>
    </cfRule>
    <cfRule type="containsText" dxfId="549" priority="555" operator="containsText" text="NO ACEPTABLE O ACEPTABLE CON CONTROL ESPECIFICO">
      <formula>NOT(ISERROR(SEARCH("NO ACEPTABLE O ACEPTABLE CON CONTROL ESPECIFICO",AA100)))</formula>
    </cfRule>
    <cfRule type="containsText" dxfId="548" priority="556" operator="containsText" text="NO ACEPTABLE">
      <formula>NOT(ISERROR(SEARCH("NO ACEPTABLE",AA100)))</formula>
    </cfRule>
  </conditionalFormatting>
  <conditionalFormatting sqref="AA101">
    <cfRule type="containsText" dxfId="547" priority="549" operator="containsText" text="ACEPTABLE">
      <formula>NOT(ISERROR(SEARCH("ACEPTABLE",AA101)))</formula>
    </cfRule>
    <cfRule type="containsText" dxfId="546" priority="550" operator="containsText" text="MEJORABLE">
      <formula>NOT(ISERROR(SEARCH("MEJORABLE",AA101)))</formula>
    </cfRule>
    <cfRule type="containsText" dxfId="545" priority="551" operator="containsText" text="NO ACEPTABLE O ACEPTABLE CON CONTROL ESPECIFICO">
      <formula>NOT(ISERROR(SEARCH("NO ACEPTABLE O ACEPTABLE CON CONTROL ESPECIFICO",AA101)))</formula>
    </cfRule>
    <cfRule type="containsText" dxfId="544" priority="552" operator="containsText" text="NO ACEPTABLE">
      <formula>NOT(ISERROR(SEARCH("NO ACEPTABLE",AA101)))</formula>
    </cfRule>
  </conditionalFormatting>
  <conditionalFormatting sqref="AA102">
    <cfRule type="containsText" dxfId="543" priority="545" operator="containsText" text="ACEPTABLE">
      <formula>NOT(ISERROR(SEARCH("ACEPTABLE",AA102)))</formula>
    </cfRule>
    <cfRule type="containsText" dxfId="542" priority="546" operator="containsText" text="MEJORABLE">
      <formula>NOT(ISERROR(SEARCH("MEJORABLE",AA102)))</formula>
    </cfRule>
    <cfRule type="containsText" dxfId="541" priority="547" operator="containsText" text="NO ACEPTABLE O ACEPTABLE CON CONTROL ESPECIFICO">
      <formula>NOT(ISERROR(SEARCH("NO ACEPTABLE O ACEPTABLE CON CONTROL ESPECIFICO",AA102)))</formula>
    </cfRule>
    <cfRule type="containsText" dxfId="540" priority="548" operator="containsText" text="NO ACEPTABLE">
      <formula>NOT(ISERROR(SEARCH("NO ACEPTABLE",AA102)))</formula>
    </cfRule>
  </conditionalFormatting>
  <conditionalFormatting sqref="AA106">
    <cfRule type="containsText" dxfId="539" priority="541" operator="containsText" text="ACEPTABLE">
      <formula>NOT(ISERROR(SEARCH("ACEPTABLE",AA106)))</formula>
    </cfRule>
    <cfRule type="containsText" dxfId="538" priority="542" operator="containsText" text="MEJORABLE">
      <formula>NOT(ISERROR(SEARCH("MEJORABLE",AA106)))</formula>
    </cfRule>
    <cfRule type="containsText" dxfId="537" priority="543" operator="containsText" text="NO ACEPTABLE O ACEPTABLE CON CONTROL ESPECIFICO">
      <formula>NOT(ISERROR(SEARCH("NO ACEPTABLE O ACEPTABLE CON CONTROL ESPECIFICO",AA106)))</formula>
    </cfRule>
    <cfRule type="containsText" dxfId="536" priority="544" operator="containsText" text="NO ACEPTABLE">
      <formula>NOT(ISERROR(SEARCH("NO ACEPTABLE",AA106)))</formula>
    </cfRule>
  </conditionalFormatting>
  <conditionalFormatting sqref="AA105">
    <cfRule type="containsText" dxfId="535" priority="537" operator="containsText" text="ACEPTABLE">
      <formula>NOT(ISERROR(SEARCH("ACEPTABLE",AA105)))</formula>
    </cfRule>
    <cfRule type="containsText" dxfId="534" priority="538" operator="containsText" text="MEJORABLE">
      <formula>NOT(ISERROR(SEARCH("MEJORABLE",AA105)))</formula>
    </cfRule>
    <cfRule type="containsText" dxfId="533" priority="539" operator="containsText" text="NO ACEPTABLE O ACEPTABLE CON CONTROL ESPECIFICO">
      <formula>NOT(ISERROR(SEARCH("NO ACEPTABLE O ACEPTABLE CON CONTROL ESPECIFICO",AA105)))</formula>
    </cfRule>
    <cfRule type="containsText" dxfId="532" priority="540" operator="containsText" text="NO ACEPTABLE">
      <formula>NOT(ISERROR(SEARCH("NO ACEPTABLE",AA105)))</formula>
    </cfRule>
  </conditionalFormatting>
  <conditionalFormatting sqref="AA121">
    <cfRule type="containsText" dxfId="531" priority="533" operator="containsText" text="ACEPTABLE">
      <formula>NOT(ISERROR(SEARCH("ACEPTABLE",AA121)))</formula>
    </cfRule>
    <cfRule type="containsText" dxfId="530" priority="534" operator="containsText" text="MEJORABLE">
      <formula>NOT(ISERROR(SEARCH("MEJORABLE",AA121)))</formula>
    </cfRule>
    <cfRule type="containsText" dxfId="529" priority="535" operator="containsText" text="NO ACEPTABLE O ACEPTABLE CON CONTROL ESPECIFICO">
      <formula>NOT(ISERROR(SEARCH("NO ACEPTABLE O ACEPTABLE CON CONTROL ESPECIFICO",AA121)))</formula>
    </cfRule>
    <cfRule type="containsText" dxfId="528" priority="536" operator="containsText" text="NO ACEPTABLE">
      <formula>NOT(ISERROR(SEARCH("NO ACEPTABLE",AA121)))</formula>
    </cfRule>
  </conditionalFormatting>
  <conditionalFormatting sqref="AA108:AA109 AA112 AA117:AA118">
    <cfRule type="containsText" dxfId="527" priority="529" operator="containsText" text="ACEPTABLE">
      <formula>NOT(ISERROR(SEARCH("ACEPTABLE",AA108)))</formula>
    </cfRule>
    <cfRule type="containsText" dxfId="526" priority="530" operator="containsText" text="MEJORABLE">
      <formula>NOT(ISERROR(SEARCH("MEJORABLE",AA108)))</formula>
    </cfRule>
    <cfRule type="containsText" dxfId="525" priority="531" operator="containsText" text="NO ACEPTABLE O ACEPTABLE CON CONTROL ESPECIFICO">
      <formula>NOT(ISERROR(SEARCH("NO ACEPTABLE O ACEPTABLE CON CONTROL ESPECIFICO",AA108)))</formula>
    </cfRule>
    <cfRule type="containsText" dxfId="524" priority="532" operator="containsText" text="NO ACEPTABLE">
      <formula>NOT(ISERROR(SEARCH("NO ACEPTABLE",AA108)))</formula>
    </cfRule>
  </conditionalFormatting>
  <conditionalFormatting sqref="AA124">
    <cfRule type="containsText" dxfId="523" priority="489" operator="containsText" text="ACEPTABLE">
      <formula>NOT(ISERROR(SEARCH("ACEPTABLE",AA124)))</formula>
    </cfRule>
    <cfRule type="containsText" dxfId="522" priority="490" operator="containsText" text="MEJORABLE">
      <formula>NOT(ISERROR(SEARCH("MEJORABLE",AA124)))</formula>
    </cfRule>
    <cfRule type="containsText" dxfId="521" priority="491" operator="containsText" text="NO ACEPTABLE O ACEPTABLE CON CONTROL ESPECIFICO">
      <formula>NOT(ISERROR(SEARCH("NO ACEPTABLE O ACEPTABLE CON CONTROL ESPECIFICO",AA124)))</formula>
    </cfRule>
    <cfRule type="containsText" dxfId="520" priority="492" operator="containsText" text="NO ACEPTABLE">
      <formula>NOT(ISERROR(SEARCH("NO ACEPTABLE",AA124)))</formula>
    </cfRule>
  </conditionalFormatting>
  <conditionalFormatting sqref="AA113">
    <cfRule type="containsText" dxfId="519" priority="521" operator="containsText" text="ACEPTABLE">
      <formula>NOT(ISERROR(SEARCH("ACEPTABLE",AA113)))</formula>
    </cfRule>
    <cfRule type="containsText" dxfId="518" priority="522" operator="containsText" text="MEJORABLE">
      <formula>NOT(ISERROR(SEARCH("MEJORABLE",AA113)))</formula>
    </cfRule>
    <cfRule type="containsText" dxfId="517" priority="523" operator="containsText" text="NO ACEPTABLE O ACEPTABLE CON CONTROL ESPECIFICO">
      <formula>NOT(ISERROR(SEARCH("NO ACEPTABLE O ACEPTABLE CON CONTROL ESPECIFICO",AA113)))</formula>
    </cfRule>
    <cfRule type="containsText" dxfId="516" priority="524" operator="containsText" text="NO ACEPTABLE">
      <formula>NOT(ISERROR(SEARCH("NO ACEPTABLE",AA113)))</formula>
    </cfRule>
  </conditionalFormatting>
  <conditionalFormatting sqref="AA114">
    <cfRule type="containsText" dxfId="515" priority="517" operator="containsText" text="ACEPTABLE">
      <formula>NOT(ISERROR(SEARCH("ACEPTABLE",AA114)))</formula>
    </cfRule>
    <cfRule type="containsText" dxfId="514" priority="518" operator="containsText" text="MEJORABLE">
      <formula>NOT(ISERROR(SEARCH("MEJORABLE",AA114)))</formula>
    </cfRule>
    <cfRule type="containsText" dxfId="513" priority="519" operator="containsText" text="NO ACEPTABLE O ACEPTABLE CON CONTROL ESPECIFICO">
      <formula>NOT(ISERROR(SEARCH("NO ACEPTABLE O ACEPTABLE CON CONTROL ESPECIFICO",AA114)))</formula>
    </cfRule>
    <cfRule type="containsText" dxfId="512" priority="520" operator="containsText" text="NO ACEPTABLE">
      <formula>NOT(ISERROR(SEARCH("NO ACEPTABLE",AA114)))</formula>
    </cfRule>
  </conditionalFormatting>
  <conditionalFormatting sqref="AA115">
    <cfRule type="containsText" dxfId="511" priority="513" operator="containsText" text="ACEPTABLE">
      <formula>NOT(ISERROR(SEARCH("ACEPTABLE",AA115)))</formula>
    </cfRule>
    <cfRule type="containsText" dxfId="510" priority="514" operator="containsText" text="MEJORABLE">
      <formula>NOT(ISERROR(SEARCH("MEJORABLE",AA115)))</formula>
    </cfRule>
    <cfRule type="containsText" dxfId="509" priority="515" operator="containsText" text="NO ACEPTABLE O ACEPTABLE CON CONTROL ESPECIFICO">
      <formula>NOT(ISERROR(SEARCH("NO ACEPTABLE O ACEPTABLE CON CONTROL ESPECIFICO",AA115)))</formula>
    </cfRule>
    <cfRule type="containsText" dxfId="508" priority="516" operator="containsText" text="NO ACEPTABLE">
      <formula>NOT(ISERROR(SEARCH("NO ACEPTABLE",AA115)))</formula>
    </cfRule>
  </conditionalFormatting>
  <conditionalFormatting sqref="AA116">
    <cfRule type="containsText" dxfId="507" priority="509" operator="containsText" text="ACEPTABLE">
      <formula>NOT(ISERROR(SEARCH("ACEPTABLE",AA116)))</formula>
    </cfRule>
    <cfRule type="containsText" dxfId="506" priority="510" operator="containsText" text="MEJORABLE">
      <formula>NOT(ISERROR(SEARCH("MEJORABLE",AA116)))</formula>
    </cfRule>
    <cfRule type="containsText" dxfId="505" priority="511" operator="containsText" text="NO ACEPTABLE O ACEPTABLE CON CONTROL ESPECIFICO">
      <formula>NOT(ISERROR(SEARCH("NO ACEPTABLE O ACEPTABLE CON CONTROL ESPECIFICO",AA116)))</formula>
    </cfRule>
    <cfRule type="containsText" dxfId="504" priority="512" operator="containsText" text="NO ACEPTABLE">
      <formula>NOT(ISERROR(SEARCH("NO ACEPTABLE",AA116)))</formula>
    </cfRule>
  </conditionalFormatting>
  <conditionalFormatting sqref="AA120">
    <cfRule type="containsText" dxfId="503" priority="505" operator="containsText" text="ACEPTABLE">
      <formula>NOT(ISERROR(SEARCH("ACEPTABLE",AA120)))</formula>
    </cfRule>
    <cfRule type="containsText" dxfId="502" priority="506" operator="containsText" text="MEJORABLE">
      <formula>NOT(ISERROR(SEARCH("MEJORABLE",AA120)))</formula>
    </cfRule>
    <cfRule type="containsText" dxfId="501" priority="507" operator="containsText" text="NO ACEPTABLE O ACEPTABLE CON CONTROL ESPECIFICO">
      <formula>NOT(ISERROR(SEARCH("NO ACEPTABLE O ACEPTABLE CON CONTROL ESPECIFICO",AA120)))</formula>
    </cfRule>
    <cfRule type="containsText" dxfId="500" priority="508" operator="containsText" text="NO ACEPTABLE">
      <formula>NOT(ISERROR(SEARCH("NO ACEPTABLE",AA120)))</formula>
    </cfRule>
  </conditionalFormatting>
  <conditionalFormatting sqref="AA119">
    <cfRule type="containsText" dxfId="499" priority="501" operator="containsText" text="ACEPTABLE">
      <formula>NOT(ISERROR(SEARCH("ACEPTABLE",AA119)))</formula>
    </cfRule>
    <cfRule type="containsText" dxfId="498" priority="502" operator="containsText" text="MEJORABLE">
      <formula>NOT(ISERROR(SEARCH("MEJORABLE",AA119)))</formula>
    </cfRule>
    <cfRule type="containsText" dxfId="497" priority="503" operator="containsText" text="NO ACEPTABLE O ACEPTABLE CON CONTROL ESPECIFICO">
      <formula>NOT(ISERROR(SEARCH("NO ACEPTABLE O ACEPTABLE CON CONTROL ESPECIFICO",AA119)))</formula>
    </cfRule>
    <cfRule type="containsText" dxfId="496" priority="504" operator="containsText" text="NO ACEPTABLE">
      <formula>NOT(ISERROR(SEARCH("NO ACEPTABLE",AA119)))</formula>
    </cfRule>
  </conditionalFormatting>
  <conditionalFormatting sqref="AA135">
    <cfRule type="containsText" dxfId="495" priority="497" operator="containsText" text="ACEPTABLE">
      <formula>NOT(ISERROR(SEARCH("ACEPTABLE",AA135)))</formula>
    </cfRule>
    <cfRule type="containsText" dxfId="494" priority="498" operator="containsText" text="MEJORABLE">
      <formula>NOT(ISERROR(SEARCH("MEJORABLE",AA135)))</formula>
    </cfRule>
    <cfRule type="containsText" dxfId="493" priority="499" operator="containsText" text="NO ACEPTABLE O ACEPTABLE CON CONTROL ESPECIFICO">
      <formula>NOT(ISERROR(SEARCH("NO ACEPTABLE O ACEPTABLE CON CONTROL ESPECIFICO",AA135)))</formula>
    </cfRule>
    <cfRule type="containsText" dxfId="492" priority="500" operator="containsText" text="NO ACEPTABLE">
      <formula>NOT(ISERROR(SEARCH("NO ACEPTABLE",AA135)))</formula>
    </cfRule>
  </conditionalFormatting>
  <conditionalFormatting sqref="AA122:AA123 AA126 AA131:AA132">
    <cfRule type="containsText" dxfId="491" priority="493" operator="containsText" text="ACEPTABLE">
      <formula>NOT(ISERROR(SEARCH("ACEPTABLE",AA122)))</formula>
    </cfRule>
    <cfRule type="containsText" dxfId="490" priority="494" operator="containsText" text="MEJORABLE">
      <formula>NOT(ISERROR(SEARCH("MEJORABLE",AA122)))</formula>
    </cfRule>
    <cfRule type="containsText" dxfId="489" priority="495" operator="containsText" text="NO ACEPTABLE O ACEPTABLE CON CONTROL ESPECIFICO">
      <formula>NOT(ISERROR(SEARCH("NO ACEPTABLE O ACEPTABLE CON CONTROL ESPECIFICO",AA122)))</formula>
    </cfRule>
    <cfRule type="containsText" dxfId="488" priority="496" operator="containsText" text="NO ACEPTABLE">
      <formula>NOT(ISERROR(SEARCH("NO ACEPTABLE",AA122)))</formula>
    </cfRule>
  </conditionalFormatting>
  <conditionalFormatting sqref="AA127">
    <cfRule type="containsText" dxfId="487" priority="485" operator="containsText" text="ACEPTABLE">
      <formula>NOT(ISERROR(SEARCH("ACEPTABLE",AA127)))</formula>
    </cfRule>
    <cfRule type="containsText" dxfId="486" priority="486" operator="containsText" text="MEJORABLE">
      <formula>NOT(ISERROR(SEARCH("MEJORABLE",AA127)))</formula>
    </cfRule>
    <cfRule type="containsText" dxfId="485" priority="487" operator="containsText" text="NO ACEPTABLE O ACEPTABLE CON CONTROL ESPECIFICO">
      <formula>NOT(ISERROR(SEARCH("NO ACEPTABLE O ACEPTABLE CON CONTROL ESPECIFICO",AA127)))</formula>
    </cfRule>
    <cfRule type="containsText" dxfId="484" priority="488" operator="containsText" text="NO ACEPTABLE">
      <formula>NOT(ISERROR(SEARCH("NO ACEPTABLE",AA127)))</formula>
    </cfRule>
  </conditionalFormatting>
  <conditionalFormatting sqref="AA128">
    <cfRule type="containsText" dxfId="483" priority="481" operator="containsText" text="ACEPTABLE">
      <formula>NOT(ISERROR(SEARCH("ACEPTABLE",AA128)))</formula>
    </cfRule>
    <cfRule type="containsText" dxfId="482" priority="482" operator="containsText" text="MEJORABLE">
      <formula>NOT(ISERROR(SEARCH("MEJORABLE",AA128)))</formula>
    </cfRule>
    <cfRule type="containsText" dxfId="481" priority="483" operator="containsText" text="NO ACEPTABLE O ACEPTABLE CON CONTROL ESPECIFICO">
      <formula>NOT(ISERROR(SEARCH("NO ACEPTABLE O ACEPTABLE CON CONTROL ESPECIFICO",AA128)))</formula>
    </cfRule>
    <cfRule type="containsText" dxfId="480" priority="484" operator="containsText" text="NO ACEPTABLE">
      <formula>NOT(ISERROR(SEARCH("NO ACEPTABLE",AA128)))</formula>
    </cfRule>
  </conditionalFormatting>
  <conditionalFormatting sqref="AA129">
    <cfRule type="containsText" dxfId="479" priority="477" operator="containsText" text="ACEPTABLE">
      <formula>NOT(ISERROR(SEARCH("ACEPTABLE",AA129)))</formula>
    </cfRule>
    <cfRule type="containsText" dxfId="478" priority="478" operator="containsText" text="MEJORABLE">
      <formula>NOT(ISERROR(SEARCH("MEJORABLE",AA129)))</formula>
    </cfRule>
    <cfRule type="containsText" dxfId="477" priority="479" operator="containsText" text="NO ACEPTABLE O ACEPTABLE CON CONTROL ESPECIFICO">
      <formula>NOT(ISERROR(SEARCH("NO ACEPTABLE O ACEPTABLE CON CONTROL ESPECIFICO",AA129)))</formula>
    </cfRule>
    <cfRule type="containsText" dxfId="476" priority="480" operator="containsText" text="NO ACEPTABLE">
      <formula>NOT(ISERROR(SEARCH("NO ACEPTABLE",AA129)))</formula>
    </cfRule>
  </conditionalFormatting>
  <conditionalFormatting sqref="AA130">
    <cfRule type="containsText" dxfId="475" priority="473" operator="containsText" text="ACEPTABLE">
      <formula>NOT(ISERROR(SEARCH("ACEPTABLE",AA130)))</formula>
    </cfRule>
    <cfRule type="containsText" dxfId="474" priority="474" operator="containsText" text="MEJORABLE">
      <formula>NOT(ISERROR(SEARCH("MEJORABLE",AA130)))</formula>
    </cfRule>
    <cfRule type="containsText" dxfId="473" priority="475" operator="containsText" text="NO ACEPTABLE O ACEPTABLE CON CONTROL ESPECIFICO">
      <formula>NOT(ISERROR(SEARCH("NO ACEPTABLE O ACEPTABLE CON CONTROL ESPECIFICO",AA130)))</formula>
    </cfRule>
    <cfRule type="containsText" dxfId="472" priority="476" operator="containsText" text="NO ACEPTABLE">
      <formula>NOT(ISERROR(SEARCH("NO ACEPTABLE",AA130)))</formula>
    </cfRule>
  </conditionalFormatting>
  <conditionalFormatting sqref="AA134">
    <cfRule type="containsText" dxfId="471" priority="469" operator="containsText" text="ACEPTABLE">
      <formula>NOT(ISERROR(SEARCH("ACEPTABLE",AA134)))</formula>
    </cfRule>
    <cfRule type="containsText" dxfId="470" priority="470" operator="containsText" text="MEJORABLE">
      <formula>NOT(ISERROR(SEARCH("MEJORABLE",AA134)))</formula>
    </cfRule>
    <cfRule type="containsText" dxfId="469" priority="471" operator="containsText" text="NO ACEPTABLE O ACEPTABLE CON CONTROL ESPECIFICO">
      <formula>NOT(ISERROR(SEARCH("NO ACEPTABLE O ACEPTABLE CON CONTROL ESPECIFICO",AA134)))</formula>
    </cfRule>
    <cfRule type="containsText" dxfId="468" priority="472" operator="containsText" text="NO ACEPTABLE">
      <formula>NOT(ISERROR(SEARCH("NO ACEPTABLE",AA134)))</formula>
    </cfRule>
  </conditionalFormatting>
  <conditionalFormatting sqref="AA133">
    <cfRule type="containsText" dxfId="467" priority="465" operator="containsText" text="ACEPTABLE">
      <formula>NOT(ISERROR(SEARCH("ACEPTABLE",AA133)))</formula>
    </cfRule>
    <cfRule type="containsText" dxfId="466" priority="466" operator="containsText" text="MEJORABLE">
      <formula>NOT(ISERROR(SEARCH("MEJORABLE",AA133)))</formula>
    </cfRule>
    <cfRule type="containsText" dxfId="465" priority="467" operator="containsText" text="NO ACEPTABLE O ACEPTABLE CON CONTROL ESPECIFICO">
      <formula>NOT(ISERROR(SEARCH("NO ACEPTABLE O ACEPTABLE CON CONTROL ESPECIFICO",AA133)))</formula>
    </cfRule>
    <cfRule type="containsText" dxfId="464" priority="468" operator="containsText" text="NO ACEPTABLE">
      <formula>NOT(ISERROR(SEARCH("NO ACEPTABLE",AA133)))</formula>
    </cfRule>
  </conditionalFormatting>
  <conditionalFormatting sqref="AA149">
    <cfRule type="containsText" dxfId="463" priority="461" operator="containsText" text="ACEPTABLE">
      <formula>NOT(ISERROR(SEARCH("ACEPTABLE",AA149)))</formula>
    </cfRule>
    <cfRule type="containsText" dxfId="462" priority="462" operator="containsText" text="MEJORABLE">
      <formula>NOT(ISERROR(SEARCH("MEJORABLE",AA149)))</formula>
    </cfRule>
    <cfRule type="containsText" dxfId="461" priority="463" operator="containsText" text="NO ACEPTABLE O ACEPTABLE CON CONTROL ESPECIFICO">
      <formula>NOT(ISERROR(SEARCH("NO ACEPTABLE O ACEPTABLE CON CONTROL ESPECIFICO",AA149)))</formula>
    </cfRule>
    <cfRule type="containsText" dxfId="460" priority="464" operator="containsText" text="NO ACEPTABLE">
      <formula>NOT(ISERROR(SEARCH("NO ACEPTABLE",AA149)))</formula>
    </cfRule>
  </conditionalFormatting>
  <conditionalFormatting sqref="AA136:AA137 AA140 AA145:AA146">
    <cfRule type="containsText" dxfId="459" priority="457" operator="containsText" text="ACEPTABLE">
      <formula>NOT(ISERROR(SEARCH("ACEPTABLE",AA136)))</formula>
    </cfRule>
    <cfRule type="containsText" dxfId="458" priority="458" operator="containsText" text="MEJORABLE">
      <formula>NOT(ISERROR(SEARCH("MEJORABLE",AA136)))</formula>
    </cfRule>
    <cfRule type="containsText" dxfId="457" priority="459" operator="containsText" text="NO ACEPTABLE O ACEPTABLE CON CONTROL ESPECIFICO">
      <formula>NOT(ISERROR(SEARCH("NO ACEPTABLE O ACEPTABLE CON CONTROL ESPECIFICO",AA136)))</formula>
    </cfRule>
    <cfRule type="containsText" dxfId="456" priority="460" operator="containsText" text="NO ACEPTABLE">
      <formula>NOT(ISERROR(SEARCH("NO ACEPTABLE",AA136)))</formula>
    </cfRule>
  </conditionalFormatting>
  <conditionalFormatting sqref="AA138">
    <cfRule type="containsText" dxfId="455" priority="453" operator="containsText" text="ACEPTABLE">
      <formula>NOT(ISERROR(SEARCH("ACEPTABLE",AA138)))</formula>
    </cfRule>
    <cfRule type="containsText" dxfId="454" priority="454" operator="containsText" text="MEJORABLE">
      <formula>NOT(ISERROR(SEARCH("MEJORABLE",AA138)))</formula>
    </cfRule>
    <cfRule type="containsText" dxfId="453" priority="455" operator="containsText" text="NO ACEPTABLE O ACEPTABLE CON CONTROL ESPECIFICO">
      <formula>NOT(ISERROR(SEARCH("NO ACEPTABLE O ACEPTABLE CON CONTROL ESPECIFICO",AA138)))</formula>
    </cfRule>
    <cfRule type="containsText" dxfId="452" priority="456" operator="containsText" text="NO ACEPTABLE">
      <formula>NOT(ISERROR(SEARCH("NO ACEPTABLE",AA138)))</formula>
    </cfRule>
  </conditionalFormatting>
  <conditionalFormatting sqref="AA141">
    <cfRule type="containsText" dxfId="451" priority="449" operator="containsText" text="ACEPTABLE">
      <formula>NOT(ISERROR(SEARCH("ACEPTABLE",AA141)))</formula>
    </cfRule>
    <cfRule type="containsText" dxfId="450" priority="450" operator="containsText" text="MEJORABLE">
      <formula>NOT(ISERROR(SEARCH("MEJORABLE",AA141)))</formula>
    </cfRule>
    <cfRule type="containsText" dxfId="449" priority="451" operator="containsText" text="NO ACEPTABLE O ACEPTABLE CON CONTROL ESPECIFICO">
      <formula>NOT(ISERROR(SEARCH("NO ACEPTABLE O ACEPTABLE CON CONTROL ESPECIFICO",AA141)))</formula>
    </cfRule>
    <cfRule type="containsText" dxfId="448" priority="452" operator="containsText" text="NO ACEPTABLE">
      <formula>NOT(ISERROR(SEARCH("NO ACEPTABLE",AA141)))</formula>
    </cfRule>
  </conditionalFormatting>
  <conditionalFormatting sqref="AA142">
    <cfRule type="containsText" dxfId="447" priority="445" operator="containsText" text="ACEPTABLE">
      <formula>NOT(ISERROR(SEARCH("ACEPTABLE",AA142)))</formula>
    </cfRule>
    <cfRule type="containsText" dxfId="446" priority="446" operator="containsText" text="MEJORABLE">
      <formula>NOT(ISERROR(SEARCH("MEJORABLE",AA142)))</formula>
    </cfRule>
    <cfRule type="containsText" dxfId="445" priority="447" operator="containsText" text="NO ACEPTABLE O ACEPTABLE CON CONTROL ESPECIFICO">
      <formula>NOT(ISERROR(SEARCH("NO ACEPTABLE O ACEPTABLE CON CONTROL ESPECIFICO",AA142)))</formula>
    </cfRule>
    <cfRule type="containsText" dxfId="444" priority="448" operator="containsText" text="NO ACEPTABLE">
      <formula>NOT(ISERROR(SEARCH("NO ACEPTABLE",AA142)))</formula>
    </cfRule>
  </conditionalFormatting>
  <conditionalFormatting sqref="AA143">
    <cfRule type="containsText" dxfId="443" priority="441" operator="containsText" text="ACEPTABLE">
      <formula>NOT(ISERROR(SEARCH("ACEPTABLE",AA143)))</formula>
    </cfRule>
    <cfRule type="containsText" dxfId="442" priority="442" operator="containsText" text="MEJORABLE">
      <formula>NOT(ISERROR(SEARCH("MEJORABLE",AA143)))</formula>
    </cfRule>
    <cfRule type="containsText" dxfId="441" priority="443" operator="containsText" text="NO ACEPTABLE O ACEPTABLE CON CONTROL ESPECIFICO">
      <formula>NOT(ISERROR(SEARCH("NO ACEPTABLE O ACEPTABLE CON CONTROL ESPECIFICO",AA143)))</formula>
    </cfRule>
    <cfRule type="containsText" dxfId="440" priority="444" operator="containsText" text="NO ACEPTABLE">
      <formula>NOT(ISERROR(SEARCH("NO ACEPTABLE",AA143)))</formula>
    </cfRule>
  </conditionalFormatting>
  <conditionalFormatting sqref="AA144">
    <cfRule type="containsText" dxfId="439" priority="437" operator="containsText" text="ACEPTABLE">
      <formula>NOT(ISERROR(SEARCH("ACEPTABLE",AA144)))</formula>
    </cfRule>
    <cfRule type="containsText" dxfId="438" priority="438" operator="containsText" text="MEJORABLE">
      <formula>NOT(ISERROR(SEARCH("MEJORABLE",AA144)))</formula>
    </cfRule>
    <cfRule type="containsText" dxfId="437" priority="439" operator="containsText" text="NO ACEPTABLE O ACEPTABLE CON CONTROL ESPECIFICO">
      <formula>NOT(ISERROR(SEARCH("NO ACEPTABLE O ACEPTABLE CON CONTROL ESPECIFICO",AA144)))</formula>
    </cfRule>
    <cfRule type="containsText" dxfId="436" priority="440" operator="containsText" text="NO ACEPTABLE">
      <formula>NOT(ISERROR(SEARCH("NO ACEPTABLE",AA144)))</formula>
    </cfRule>
  </conditionalFormatting>
  <conditionalFormatting sqref="AA148">
    <cfRule type="containsText" dxfId="435" priority="433" operator="containsText" text="ACEPTABLE">
      <formula>NOT(ISERROR(SEARCH("ACEPTABLE",AA148)))</formula>
    </cfRule>
    <cfRule type="containsText" dxfId="434" priority="434" operator="containsText" text="MEJORABLE">
      <formula>NOT(ISERROR(SEARCH("MEJORABLE",AA148)))</formula>
    </cfRule>
    <cfRule type="containsText" dxfId="433" priority="435" operator="containsText" text="NO ACEPTABLE O ACEPTABLE CON CONTROL ESPECIFICO">
      <formula>NOT(ISERROR(SEARCH("NO ACEPTABLE O ACEPTABLE CON CONTROL ESPECIFICO",AA148)))</formula>
    </cfRule>
    <cfRule type="containsText" dxfId="432" priority="436" operator="containsText" text="NO ACEPTABLE">
      <formula>NOT(ISERROR(SEARCH("NO ACEPTABLE",AA148)))</formula>
    </cfRule>
  </conditionalFormatting>
  <conditionalFormatting sqref="AA147">
    <cfRule type="containsText" dxfId="431" priority="429" operator="containsText" text="ACEPTABLE">
      <formula>NOT(ISERROR(SEARCH("ACEPTABLE",AA147)))</formula>
    </cfRule>
    <cfRule type="containsText" dxfId="430" priority="430" operator="containsText" text="MEJORABLE">
      <formula>NOT(ISERROR(SEARCH("MEJORABLE",AA147)))</formula>
    </cfRule>
    <cfRule type="containsText" dxfId="429" priority="431" operator="containsText" text="NO ACEPTABLE O ACEPTABLE CON CONTROL ESPECIFICO">
      <formula>NOT(ISERROR(SEARCH("NO ACEPTABLE O ACEPTABLE CON CONTROL ESPECIFICO",AA147)))</formula>
    </cfRule>
    <cfRule type="containsText" dxfId="428" priority="432" operator="containsText" text="NO ACEPTABLE">
      <formula>NOT(ISERROR(SEARCH("NO ACEPTABLE",AA147)))</formula>
    </cfRule>
  </conditionalFormatting>
  <conditionalFormatting sqref="AA163">
    <cfRule type="containsText" dxfId="427" priority="425" operator="containsText" text="ACEPTABLE">
      <formula>NOT(ISERROR(SEARCH("ACEPTABLE",AA163)))</formula>
    </cfRule>
    <cfRule type="containsText" dxfId="426" priority="426" operator="containsText" text="MEJORABLE">
      <formula>NOT(ISERROR(SEARCH("MEJORABLE",AA163)))</formula>
    </cfRule>
    <cfRule type="containsText" dxfId="425" priority="427" operator="containsText" text="NO ACEPTABLE O ACEPTABLE CON CONTROL ESPECIFICO">
      <formula>NOT(ISERROR(SEARCH("NO ACEPTABLE O ACEPTABLE CON CONTROL ESPECIFICO",AA163)))</formula>
    </cfRule>
    <cfRule type="containsText" dxfId="424" priority="428" operator="containsText" text="NO ACEPTABLE">
      <formula>NOT(ISERROR(SEARCH("NO ACEPTABLE",AA163)))</formula>
    </cfRule>
  </conditionalFormatting>
  <conditionalFormatting sqref="AA150:AA151 AA153 AA158:AA159">
    <cfRule type="containsText" dxfId="423" priority="421" operator="containsText" text="ACEPTABLE">
      <formula>NOT(ISERROR(SEARCH("ACEPTABLE",AA150)))</formula>
    </cfRule>
    <cfRule type="containsText" dxfId="422" priority="422" operator="containsText" text="MEJORABLE">
      <formula>NOT(ISERROR(SEARCH("MEJORABLE",AA150)))</formula>
    </cfRule>
    <cfRule type="containsText" dxfId="421" priority="423" operator="containsText" text="NO ACEPTABLE O ACEPTABLE CON CONTROL ESPECIFICO">
      <formula>NOT(ISERROR(SEARCH("NO ACEPTABLE O ACEPTABLE CON CONTROL ESPECIFICO",AA150)))</formula>
    </cfRule>
    <cfRule type="containsText" dxfId="420" priority="424" operator="containsText" text="NO ACEPTABLE">
      <formula>NOT(ISERROR(SEARCH("NO ACEPTABLE",AA150)))</formula>
    </cfRule>
  </conditionalFormatting>
  <conditionalFormatting sqref="AA152">
    <cfRule type="containsText" dxfId="419" priority="417" operator="containsText" text="ACEPTABLE">
      <formula>NOT(ISERROR(SEARCH("ACEPTABLE",AA152)))</formula>
    </cfRule>
    <cfRule type="containsText" dxfId="418" priority="418" operator="containsText" text="MEJORABLE">
      <formula>NOT(ISERROR(SEARCH("MEJORABLE",AA152)))</formula>
    </cfRule>
    <cfRule type="containsText" dxfId="417" priority="419" operator="containsText" text="NO ACEPTABLE O ACEPTABLE CON CONTROL ESPECIFICO">
      <formula>NOT(ISERROR(SEARCH("NO ACEPTABLE O ACEPTABLE CON CONTROL ESPECIFICO",AA152)))</formula>
    </cfRule>
    <cfRule type="containsText" dxfId="416" priority="420" operator="containsText" text="NO ACEPTABLE">
      <formula>NOT(ISERROR(SEARCH("NO ACEPTABLE",AA152)))</formula>
    </cfRule>
  </conditionalFormatting>
  <conditionalFormatting sqref="AA154">
    <cfRule type="containsText" dxfId="415" priority="413" operator="containsText" text="ACEPTABLE">
      <formula>NOT(ISERROR(SEARCH("ACEPTABLE",AA154)))</formula>
    </cfRule>
    <cfRule type="containsText" dxfId="414" priority="414" operator="containsText" text="MEJORABLE">
      <formula>NOT(ISERROR(SEARCH("MEJORABLE",AA154)))</formula>
    </cfRule>
    <cfRule type="containsText" dxfId="413" priority="415" operator="containsText" text="NO ACEPTABLE O ACEPTABLE CON CONTROL ESPECIFICO">
      <formula>NOT(ISERROR(SEARCH("NO ACEPTABLE O ACEPTABLE CON CONTROL ESPECIFICO",AA154)))</formula>
    </cfRule>
    <cfRule type="containsText" dxfId="412" priority="416" operator="containsText" text="NO ACEPTABLE">
      <formula>NOT(ISERROR(SEARCH("NO ACEPTABLE",AA154)))</formula>
    </cfRule>
  </conditionalFormatting>
  <conditionalFormatting sqref="AA155">
    <cfRule type="containsText" dxfId="411" priority="409" operator="containsText" text="ACEPTABLE">
      <formula>NOT(ISERROR(SEARCH("ACEPTABLE",AA155)))</formula>
    </cfRule>
    <cfRule type="containsText" dxfId="410" priority="410" operator="containsText" text="MEJORABLE">
      <formula>NOT(ISERROR(SEARCH("MEJORABLE",AA155)))</formula>
    </cfRule>
    <cfRule type="containsText" dxfId="409" priority="411" operator="containsText" text="NO ACEPTABLE O ACEPTABLE CON CONTROL ESPECIFICO">
      <formula>NOT(ISERROR(SEARCH("NO ACEPTABLE O ACEPTABLE CON CONTROL ESPECIFICO",AA155)))</formula>
    </cfRule>
    <cfRule type="containsText" dxfId="408" priority="412" operator="containsText" text="NO ACEPTABLE">
      <formula>NOT(ISERROR(SEARCH("NO ACEPTABLE",AA155)))</formula>
    </cfRule>
  </conditionalFormatting>
  <conditionalFormatting sqref="AA156">
    <cfRule type="containsText" dxfId="407" priority="405" operator="containsText" text="ACEPTABLE">
      <formula>NOT(ISERROR(SEARCH("ACEPTABLE",AA156)))</formula>
    </cfRule>
    <cfRule type="containsText" dxfId="406" priority="406" operator="containsText" text="MEJORABLE">
      <formula>NOT(ISERROR(SEARCH("MEJORABLE",AA156)))</formula>
    </cfRule>
    <cfRule type="containsText" dxfId="405" priority="407" operator="containsText" text="NO ACEPTABLE O ACEPTABLE CON CONTROL ESPECIFICO">
      <formula>NOT(ISERROR(SEARCH("NO ACEPTABLE O ACEPTABLE CON CONTROL ESPECIFICO",AA156)))</formula>
    </cfRule>
    <cfRule type="containsText" dxfId="404" priority="408" operator="containsText" text="NO ACEPTABLE">
      <formula>NOT(ISERROR(SEARCH("NO ACEPTABLE",AA156)))</formula>
    </cfRule>
  </conditionalFormatting>
  <conditionalFormatting sqref="AA157">
    <cfRule type="containsText" dxfId="403" priority="401" operator="containsText" text="ACEPTABLE">
      <formula>NOT(ISERROR(SEARCH("ACEPTABLE",AA157)))</formula>
    </cfRule>
    <cfRule type="containsText" dxfId="402" priority="402" operator="containsText" text="MEJORABLE">
      <formula>NOT(ISERROR(SEARCH("MEJORABLE",AA157)))</formula>
    </cfRule>
    <cfRule type="containsText" dxfId="401" priority="403" operator="containsText" text="NO ACEPTABLE O ACEPTABLE CON CONTROL ESPECIFICO">
      <formula>NOT(ISERROR(SEARCH("NO ACEPTABLE O ACEPTABLE CON CONTROL ESPECIFICO",AA157)))</formula>
    </cfRule>
    <cfRule type="containsText" dxfId="400" priority="404" operator="containsText" text="NO ACEPTABLE">
      <formula>NOT(ISERROR(SEARCH("NO ACEPTABLE",AA157)))</formula>
    </cfRule>
  </conditionalFormatting>
  <conditionalFormatting sqref="AA162">
    <cfRule type="containsText" dxfId="399" priority="397" operator="containsText" text="ACEPTABLE">
      <formula>NOT(ISERROR(SEARCH("ACEPTABLE",AA162)))</formula>
    </cfRule>
    <cfRule type="containsText" dxfId="398" priority="398" operator="containsText" text="MEJORABLE">
      <formula>NOT(ISERROR(SEARCH("MEJORABLE",AA162)))</formula>
    </cfRule>
    <cfRule type="containsText" dxfId="397" priority="399" operator="containsText" text="NO ACEPTABLE O ACEPTABLE CON CONTROL ESPECIFICO">
      <formula>NOT(ISERROR(SEARCH("NO ACEPTABLE O ACEPTABLE CON CONTROL ESPECIFICO",AA162)))</formula>
    </cfRule>
    <cfRule type="containsText" dxfId="396" priority="400" operator="containsText" text="NO ACEPTABLE">
      <formula>NOT(ISERROR(SEARCH("NO ACEPTABLE",AA162)))</formula>
    </cfRule>
  </conditionalFormatting>
  <conditionalFormatting sqref="AA160">
    <cfRule type="containsText" dxfId="395" priority="393" operator="containsText" text="ACEPTABLE">
      <formula>NOT(ISERROR(SEARCH("ACEPTABLE",AA160)))</formula>
    </cfRule>
    <cfRule type="containsText" dxfId="394" priority="394" operator="containsText" text="MEJORABLE">
      <formula>NOT(ISERROR(SEARCH("MEJORABLE",AA160)))</formula>
    </cfRule>
    <cfRule type="containsText" dxfId="393" priority="395" operator="containsText" text="NO ACEPTABLE O ACEPTABLE CON CONTROL ESPECIFICO">
      <formula>NOT(ISERROR(SEARCH("NO ACEPTABLE O ACEPTABLE CON CONTROL ESPECIFICO",AA160)))</formula>
    </cfRule>
    <cfRule type="containsText" dxfId="392" priority="396" operator="containsText" text="NO ACEPTABLE">
      <formula>NOT(ISERROR(SEARCH("NO ACEPTABLE",AA160)))</formula>
    </cfRule>
  </conditionalFormatting>
  <conditionalFormatting sqref="AA161">
    <cfRule type="containsText" dxfId="391" priority="389" operator="containsText" text="ACEPTABLE">
      <formula>NOT(ISERROR(SEARCH("ACEPTABLE",AA161)))</formula>
    </cfRule>
    <cfRule type="containsText" dxfId="390" priority="390" operator="containsText" text="MEJORABLE">
      <formula>NOT(ISERROR(SEARCH("MEJORABLE",AA161)))</formula>
    </cfRule>
    <cfRule type="containsText" dxfId="389" priority="391" operator="containsText" text="NO ACEPTABLE O ACEPTABLE CON CONTROL ESPECIFICO">
      <formula>NOT(ISERROR(SEARCH("NO ACEPTABLE O ACEPTABLE CON CONTROL ESPECIFICO",AA161)))</formula>
    </cfRule>
    <cfRule type="containsText" dxfId="388" priority="392" operator="containsText" text="NO ACEPTABLE">
      <formula>NOT(ISERROR(SEARCH("NO ACEPTABLE",AA161)))</formula>
    </cfRule>
  </conditionalFormatting>
  <conditionalFormatting sqref="AA177">
    <cfRule type="containsText" dxfId="387" priority="385" operator="containsText" text="ACEPTABLE">
      <formula>NOT(ISERROR(SEARCH("ACEPTABLE",AA177)))</formula>
    </cfRule>
    <cfRule type="containsText" dxfId="386" priority="386" operator="containsText" text="MEJORABLE">
      <formula>NOT(ISERROR(SEARCH("MEJORABLE",AA177)))</formula>
    </cfRule>
    <cfRule type="containsText" dxfId="385" priority="387" operator="containsText" text="NO ACEPTABLE O ACEPTABLE CON CONTROL ESPECIFICO">
      <formula>NOT(ISERROR(SEARCH("NO ACEPTABLE O ACEPTABLE CON CONTROL ESPECIFICO",AA177)))</formula>
    </cfRule>
    <cfRule type="containsText" dxfId="384" priority="388" operator="containsText" text="NO ACEPTABLE">
      <formula>NOT(ISERROR(SEARCH("NO ACEPTABLE",AA177)))</formula>
    </cfRule>
  </conditionalFormatting>
  <conditionalFormatting sqref="AA164:AA165 AA167 AA172:AA173">
    <cfRule type="containsText" dxfId="383" priority="381" operator="containsText" text="ACEPTABLE">
      <formula>NOT(ISERROR(SEARCH("ACEPTABLE",AA164)))</formula>
    </cfRule>
    <cfRule type="containsText" dxfId="382" priority="382" operator="containsText" text="MEJORABLE">
      <formula>NOT(ISERROR(SEARCH("MEJORABLE",AA164)))</formula>
    </cfRule>
    <cfRule type="containsText" dxfId="381" priority="383" operator="containsText" text="NO ACEPTABLE O ACEPTABLE CON CONTROL ESPECIFICO">
      <formula>NOT(ISERROR(SEARCH("NO ACEPTABLE O ACEPTABLE CON CONTROL ESPECIFICO",AA164)))</formula>
    </cfRule>
    <cfRule type="containsText" dxfId="380" priority="384" operator="containsText" text="NO ACEPTABLE">
      <formula>NOT(ISERROR(SEARCH("NO ACEPTABLE",AA164)))</formula>
    </cfRule>
  </conditionalFormatting>
  <conditionalFormatting sqref="AA166">
    <cfRule type="containsText" dxfId="379" priority="377" operator="containsText" text="ACEPTABLE">
      <formula>NOT(ISERROR(SEARCH("ACEPTABLE",AA166)))</formula>
    </cfRule>
    <cfRule type="containsText" dxfId="378" priority="378" operator="containsText" text="MEJORABLE">
      <formula>NOT(ISERROR(SEARCH("MEJORABLE",AA166)))</formula>
    </cfRule>
    <cfRule type="containsText" dxfId="377" priority="379" operator="containsText" text="NO ACEPTABLE O ACEPTABLE CON CONTROL ESPECIFICO">
      <formula>NOT(ISERROR(SEARCH("NO ACEPTABLE O ACEPTABLE CON CONTROL ESPECIFICO",AA166)))</formula>
    </cfRule>
    <cfRule type="containsText" dxfId="376" priority="380" operator="containsText" text="NO ACEPTABLE">
      <formula>NOT(ISERROR(SEARCH("NO ACEPTABLE",AA166)))</formula>
    </cfRule>
  </conditionalFormatting>
  <conditionalFormatting sqref="AA168">
    <cfRule type="containsText" dxfId="375" priority="373" operator="containsText" text="ACEPTABLE">
      <formula>NOT(ISERROR(SEARCH("ACEPTABLE",AA168)))</formula>
    </cfRule>
    <cfRule type="containsText" dxfId="374" priority="374" operator="containsText" text="MEJORABLE">
      <formula>NOT(ISERROR(SEARCH("MEJORABLE",AA168)))</formula>
    </cfRule>
    <cfRule type="containsText" dxfId="373" priority="375" operator="containsText" text="NO ACEPTABLE O ACEPTABLE CON CONTROL ESPECIFICO">
      <formula>NOT(ISERROR(SEARCH("NO ACEPTABLE O ACEPTABLE CON CONTROL ESPECIFICO",AA168)))</formula>
    </cfRule>
    <cfRule type="containsText" dxfId="372" priority="376" operator="containsText" text="NO ACEPTABLE">
      <formula>NOT(ISERROR(SEARCH("NO ACEPTABLE",AA168)))</formula>
    </cfRule>
  </conditionalFormatting>
  <conditionalFormatting sqref="AA169">
    <cfRule type="containsText" dxfId="371" priority="369" operator="containsText" text="ACEPTABLE">
      <formula>NOT(ISERROR(SEARCH("ACEPTABLE",AA169)))</formula>
    </cfRule>
    <cfRule type="containsText" dxfId="370" priority="370" operator="containsText" text="MEJORABLE">
      <formula>NOT(ISERROR(SEARCH("MEJORABLE",AA169)))</formula>
    </cfRule>
    <cfRule type="containsText" dxfId="369" priority="371" operator="containsText" text="NO ACEPTABLE O ACEPTABLE CON CONTROL ESPECIFICO">
      <formula>NOT(ISERROR(SEARCH("NO ACEPTABLE O ACEPTABLE CON CONTROL ESPECIFICO",AA169)))</formula>
    </cfRule>
    <cfRule type="containsText" dxfId="368" priority="372" operator="containsText" text="NO ACEPTABLE">
      <formula>NOT(ISERROR(SEARCH("NO ACEPTABLE",AA169)))</formula>
    </cfRule>
  </conditionalFormatting>
  <conditionalFormatting sqref="AA170">
    <cfRule type="containsText" dxfId="367" priority="365" operator="containsText" text="ACEPTABLE">
      <formula>NOT(ISERROR(SEARCH("ACEPTABLE",AA170)))</formula>
    </cfRule>
    <cfRule type="containsText" dxfId="366" priority="366" operator="containsText" text="MEJORABLE">
      <formula>NOT(ISERROR(SEARCH("MEJORABLE",AA170)))</formula>
    </cfRule>
    <cfRule type="containsText" dxfId="365" priority="367" operator="containsText" text="NO ACEPTABLE O ACEPTABLE CON CONTROL ESPECIFICO">
      <formula>NOT(ISERROR(SEARCH("NO ACEPTABLE O ACEPTABLE CON CONTROL ESPECIFICO",AA170)))</formula>
    </cfRule>
    <cfRule type="containsText" dxfId="364" priority="368" operator="containsText" text="NO ACEPTABLE">
      <formula>NOT(ISERROR(SEARCH("NO ACEPTABLE",AA170)))</formula>
    </cfRule>
  </conditionalFormatting>
  <conditionalFormatting sqref="AA171">
    <cfRule type="containsText" dxfId="363" priority="361" operator="containsText" text="ACEPTABLE">
      <formula>NOT(ISERROR(SEARCH("ACEPTABLE",AA171)))</formula>
    </cfRule>
    <cfRule type="containsText" dxfId="362" priority="362" operator="containsText" text="MEJORABLE">
      <formula>NOT(ISERROR(SEARCH("MEJORABLE",AA171)))</formula>
    </cfRule>
    <cfRule type="containsText" dxfId="361" priority="363" operator="containsText" text="NO ACEPTABLE O ACEPTABLE CON CONTROL ESPECIFICO">
      <formula>NOT(ISERROR(SEARCH("NO ACEPTABLE O ACEPTABLE CON CONTROL ESPECIFICO",AA171)))</formula>
    </cfRule>
    <cfRule type="containsText" dxfId="360" priority="364" operator="containsText" text="NO ACEPTABLE">
      <formula>NOT(ISERROR(SEARCH("NO ACEPTABLE",AA171)))</formula>
    </cfRule>
  </conditionalFormatting>
  <conditionalFormatting sqref="AA176">
    <cfRule type="containsText" dxfId="359" priority="357" operator="containsText" text="ACEPTABLE">
      <formula>NOT(ISERROR(SEARCH("ACEPTABLE",AA176)))</formula>
    </cfRule>
    <cfRule type="containsText" dxfId="358" priority="358" operator="containsText" text="MEJORABLE">
      <formula>NOT(ISERROR(SEARCH("MEJORABLE",AA176)))</formula>
    </cfRule>
    <cfRule type="containsText" dxfId="357" priority="359" operator="containsText" text="NO ACEPTABLE O ACEPTABLE CON CONTROL ESPECIFICO">
      <formula>NOT(ISERROR(SEARCH("NO ACEPTABLE O ACEPTABLE CON CONTROL ESPECIFICO",AA176)))</formula>
    </cfRule>
    <cfRule type="containsText" dxfId="356" priority="360" operator="containsText" text="NO ACEPTABLE">
      <formula>NOT(ISERROR(SEARCH("NO ACEPTABLE",AA176)))</formula>
    </cfRule>
  </conditionalFormatting>
  <conditionalFormatting sqref="AA174">
    <cfRule type="containsText" dxfId="355" priority="353" operator="containsText" text="ACEPTABLE">
      <formula>NOT(ISERROR(SEARCH("ACEPTABLE",AA174)))</formula>
    </cfRule>
    <cfRule type="containsText" dxfId="354" priority="354" operator="containsText" text="MEJORABLE">
      <formula>NOT(ISERROR(SEARCH("MEJORABLE",AA174)))</formula>
    </cfRule>
    <cfRule type="containsText" dxfId="353" priority="355" operator="containsText" text="NO ACEPTABLE O ACEPTABLE CON CONTROL ESPECIFICO">
      <formula>NOT(ISERROR(SEARCH("NO ACEPTABLE O ACEPTABLE CON CONTROL ESPECIFICO",AA174)))</formula>
    </cfRule>
    <cfRule type="containsText" dxfId="352" priority="356" operator="containsText" text="NO ACEPTABLE">
      <formula>NOT(ISERROR(SEARCH("NO ACEPTABLE",AA174)))</formula>
    </cfRule>
  </conditionalFormatting>
  <conditionalFormatting sqref="AA175">
    <cfRule type="containsText" dxfId="351" priority="349" operator="containsText" text="ACEPTABLE">
      <formula>NOT(ISERROR(SEARCH("ACEPTABLE",AA175)))</formula>
    </cfRule>
    <cfRule type="containsText" dxfId="350" priority="350" operator="containsText" text="MEJORABLE">
      <formula>NOT(ISERROR(SEARCH("MEJORABLE",AA175)))</formula>
    </cfRule>
    <cfRule type="containsText" dxfId="349" priority="351" operator="containsText" text="NO ACEPTABLE O ACEPTABLE CON CONTROL ESPECIFICO">
      <formula>NOT(ISERROR(SEARCH("NO ACEPTABLE O ACEPTABLE CON CONTROL ESPECIFICO",AA175)))</formula>
    </cfRule>
    <cfRule type="containsText" dxfId="348" priority="352" operator="containsText" text="NO ACEPTABLE">
      <formula>NOT(ISERROR(SEARCH("NO ACEPTABLE",AA175)))</formula>
    </cfRule>
  </conditionalFormatting>
  <conditionalFormatting sqref="AA191">
    <cfRule type="containsText" dxfId="347" priority="345" operator="containsText" text="ACEPTABLE">
      <formula>NOT(ISERROR(SEARCH("ACEPTABLE",AA191)))</formula>
    </cfRule>
    <cfRule type="containsText" dxfId="346" priority="346" operator="containsText" text="MEJORABLE">
      <formula>NOT(ISERROR(SEARCH("MEJORABLE",AA191)))</formula>
    </cfRule>
    <cfRule type="containsText" dxfId="345" priority="347" operator="containsText" text="NO ACEPTABLE O ACEPTABLE CON CONTROL ESPECIFICO">
      <formula>NOT(ISERROR(SEARCH("NO ACEPTABLE O ACEPTABLE CON CONTROL ESPECIFICO",AA191)))</formula>
    </cfRule>
    <cfRule type="containsText" dxfId="344" priority="348" operator="containsText" text="NO ACEPTABLE">
      <formula>NOT(ISERROR(SEARCH("NO ACEPTABLE",AA191)))</formula>
    </cfRule>
  </conditionalFormatting>
  <conditionalFormatting sqref="AA178:AA179 AA181 AA186:AA187">
    <cfRule type="containsText" dxfId="343" priority="341" operator="containsText" text="ACEPTABLE">
      <formula>NOT(ISERROR(SEARCH("ACEPTABLE",AA178)))</formula>
    </cfRule>
    <cfRule type="containsText" dxfId="342" priority="342" operator="containsText" text="MEJORABLE">
      <formula>NOT(ISERROR(SEARCH("MEJORABLE",AA178)))</formula>
    </cfRule>
    <cfRule type="containsText" dxfId="341" priority="343" operator="containsText" text="NO ACEPTABLE O ACEPTABLE CON CONTROL ESPECIFICO">
      <formula>NOT(ISERROR(SEARCH("NO ACEPTABLE O ACEPTABLE CON CONTROL ESPECIFICO",AA178)))</formula>
    </cfRule>
    <cfRule type="containsText" dxfId="340" priority="344" operator="containsText" text="NO ACEPTABLE">
      <formula>NOT(ISERROR(SEARCH("NO ACEPTABLE",AA178)))</formula>
    </cfRule>
  </conditionalFormatting>
  <conditionalFormatting sqref="AA180">
    <cfRule type="containsText" dxfId="339" priority="337" operator="containsText" text="ACEPTABLE">
      <formula>NOT(ISERROR(SEARCH("ACEPTABLE",AA180)))</formula>
    </cfRule>
    <cfRule type="containsText" dxfId="338" priority="338" operator="containsText" text="MEJORABLE">
      <formula>NOT(ISERROR(SEARCH("MEJORABLE",AA180)))</formula>
    </cfRule>
    <cfRule type="containsText" dxfId="337" priority="339" operator="containsText" text="NO ACEPTABLE O ACEPTABLE CON CONTROL ESPECIFICO">
      <formula>NOT(ISERROR(SEARCH("NO ACEPTABLE O ACEPTABLE CON CONTROL ESPECIFICO",AA180)))</formula>
    </cfRule>
    <cfRule type="containsText" dxfId="336" priority="340" operator="containsText" text="NO ACEPTABLE">
      <formula>NOT(ISERROR(SEARCH("NO ACEPTABLE",AA180)))</formula>
    </cfRule>
  </conditionalFormatting>
  <conditionalFormatting sqref="AA182">
    <cfRule type="containsText" dxfId="335" priority="333" operator="containsText" text="ACEPTABLE">
      <formula>NOT(ISERROR(SEARCH("ACEPTABLE",AA182)))</formula>
    </cfRule>
    <cfRule type="containsText" dxfId="334" priority="334" operator="containsText" text="MEJORABLE">
      <formula>NOT(ISERROR(SEARCH("MEJORABLE",AA182)))</formula>
    </cfRule>
    <cfRule type="containsText" dxfId="333" priority="335" operator="containsText" text="NO ACEPTABLE O ACEPTABLE CON CONTROL ESPECIFICO">
      <formula>NOT(ISERROR(SEARCH("NO ACEPTABLE O ACEPTABLE CON CONTROL ESPECIFICO",AA182)))</formula>
    </cfRule>
    <cfRule type="containsText" dxfId="332" priority="336" operator="containsText" text="NO ACEPTABLE">
      <formula>NOT(ISERROR(SEARCH("NO ACEPTABLE",AA182)))</formula>
    </cfRule>
  </conditionalFormatting>
  <conditionalFormatting sqref="AA183">
    <cfRule type="containsText" dxfId="331" priority="329" operator="containsText" text="ACEPTABLE">
      <formula>NOT(ISERROR(SEARCH("ACEPTABLE",AA183)))</formula>
    </cfRule>
    <cfRule type="containsText" dxfId="330" priority="330" operator="containsText" text="MEJORABLE">
      <formula>NOT(ISERROR(SEARCH("MEJORABLE",AA183)))</formula>
    </cfRule>
    <cfRule type="containsText" dxfId="329" priority="331" operator="containsText" text="NO ACEPTABLE O ACEPTABLE CON CONTROL ESPECIFICO">
      <formula>NOT(ISERROR(SEARCH("NO ACEPTABLE O ACEPTABLE CON CONTROL ESPECIFICO",AA183)))</formula>
    </cfRule>
    <cfRule type="containsText" dxfId="328" priority="332" operator="containsText" text="NO ACEPTABLE">
      <formula>NOT(ISERROR(SEARCH("NO ACEPTABLE",AA183)))</formula>
    </cfRule>
  </conditionalFormatting>
  <conditionalFormatting sqref="AA184">
    <cfRule type="containsText" dxfId="327" priority="325" operator="containsText" text="ACEPTABLE">
      <formula>NOT(ISERROR(SEARCH("ACEPTABLE",AA184)))</formula>
    </cfRule>
    <cfRule type="containsText" dxfId="326" priority="326" operator="containsText" text="MEJORABLE">
      <formula>NOT(ISERROR(SEARCH("MEJORABLE",AA184)))</formula>
    </cfRule>
    <cfRule type="containsText" dxfId="325" priority="327" operator="containsText" text="NO ACEPTABLE O ACEPTABLE CON CONTROL ESPECIFICO">
      <formula>NOT(ISERROR(SEARCH("NO ACEPTABLE O ACEPTABLE CON CONTROL ESPECIFICO",AA184)))</formula>
    </cfRule>
    <cfRule type="containsText" dxfId="324" priority="328" operator="containsText" text="NO ACEPTABLE">
      <formula>NOT(ISERROR(SEARCH("NO ACEPTABLE",AA184)))</formula>
    </cfRule>
  </conditionalFormatting>
  <conditionalFormatting sqref="AA185">
    <cfRule type="containsText" dxfId="323" priority="321" operator="containsText" text="ACEPTABLE">
      <formula>NOT(ISERROR(SEARCH("ACEPTABLE",AA185)))</formula>
    </cfRule>
    <cfRule type="containsText" dxfId="322" priority="322" operator="containsText" text="MEJORABLE">
      <formula>NOT(ISERROR(SEARCH("MEJORABLE",AA185)))</formula>
    </cfRule>
    <cfRule type="containsText" dxfId="321" priority="323" operator="containsText" text="NO ACEPTABLE O ACEPTABLE CON CONTROL ESPECIFICO">
      <formula>NOT(ISERROR(SEARCH("NO ACEPTABLE O ACEPTABLE CON CONTROL ESPECIFICO",AA185)))</formula>
    </cfRule>
    <cfRule type="containsText" dxfId="320" priority="324" operator="containsText" text="NO ACEPTABLE">
      <formula>NOT(ISERROR(SEARCH("NO ACEPTABLE",AA185)))</formula>
    </cfRule>
  </conditionalFormatting>
  <conditionalFormatting sqref="AA190">
    <cfRule type="containsText" dxfId="319" priority="317" operator="containsText" text="ACEPTABLE">
      <formula>NOT(ISERROR(SEARCH("ACEPTABLE",AA190)))</formula>
    </cfRule>
    <cfRule type="containsText" dxfId="318" priority="318" operator="containsText" text="MEJORABLE">
      <formula>NOT(ISERROR(SEARCH("MEJORABLE",AA190)))</formula>
    </cfRule>
    <cfRule type="containsText" dxfId="317" priority="319" operator="containsText" text="NO ACEPTABLE O ACEPTABLE CON CONTROL ESPECIFICO">
      <formula>NOT(ISERROR(SEARCH("NO ACEPTABLE O ACEPTABLE CON CONTROL ESPECIFICO",AA190)))</formula>
    </cfRule>
    <cfRule type="containsText" dxfId="316" priority="320" operator="containsText" text="NO ACEPTABLE">
      <formula>NOT(ISERROR(SEARCH("NO ACEPTABLE",AA190)))</formula>
    </cfRule>
  </conditionalFormatting>
  <conditionalFormatting sqref="AA188">
    <cfRule type="containsText" dxfId="315" priority="313" operator="containsText" text="ACEPTABLE">
      <formula>NOT(ISERROR(SEARCH("ACEPTABLE",AA188)))</formula>
    </cfRule>
    <cfRule type="containsText" dxfId="314" priority="314" operator="containsText" text="MEJORABLE">
      <formula>NOT(ISERROR(SEARCH("MEJORABLE",AA188)))</formula>
    </cfRule>
    <cfRule type="containsText" dxfId="313" priority="315" operator="containsText" text="NO ACEPTABLE O ACEPTABLE CON CONTROL ESPECIFICO">
      <formula>NOT(ISERROR(SEARCH("NO ACEPTABLE O ACEPTABLE CON CONTROL ESPECIFICO",AA188)))</formula>
    </cfRule>
    <cfRule type="containsText" dxfId="312" priority="316" operator="containsText" text="NO ACEPTABLE">
      <formula>NOT(ISERROR(SEARCH("NO ACEPTABLE",AA188)))</formula>
    </cfRule>
  </conditionalFormatting>
  <conditionalFormatting sqref="AA189">
    <cfRule type="containsText" dxfId="311" priority="309" operator="containsText" text="ACEPTABLE">
      <formula>NOT(ISERROR(SEARCH("ACEPTABLE",AA189)))</formula>
    </cfRule>
    <cfRule type="containsText" dxfId="310" priority="310" operator="containsText" text="MEJORABLE">
      <formula>NOT(ISERROR(SEARCH("MEJORABLE",AA189)))</formula>
    </cfRule>
    <cfRule type="containsText" dxfId="309" priority="311" operator="containsText" text="NO ACEPTABLE O ACEPTABLE CON CONTROL ESPECIFICO">
      <formula>NOT(ISERROR(SEARCH("NO ACEPTABLE O ACEPTABLE CON CONTROL ESPECIFICO",AA189)))</formula>
    </cfRule>
    <cfRule type="containsText" dxfId="308" priority="312" operator="containsText" text="NO ACEPTABLE">
      <formula>NOT(ISERROR(SEARCH("NO ACEPTABLE",AA189)))</formula>
    </cfRule>
  </conditionalFormatting>
  <conditionalFormatting sqref="AA205">
    <cfRule type="containsText" dxfId="307" priority="305" operator="containsText" text="ACEPTABLE">
      <formula>NOT(ISERROR(SEARCH("ACEPTABLE",AA205)))</formula>
    </cfRule>
    <cfRule type="containsText" dxfId="306" priority="306" operator="containsText" text="MEJORABLE">
      <formula>NOT(ISERROR(SEARCH("MEJORABLE",AA205)))</formula>
    </cfRule>
    <cfRule type="containsText" dxfId="305" priority="307" operator="containsText" text="NO ACEPTABLE O ACEPTABLE CON CONTROL ESPECIFICO">
      <formula>NOT(ISERROR(SEARCH("NO ACEPTABLE O ACEPTABLE CON CONTROL ESPECIFICO",AA205)))</formula>
    </cfRule>
    <cfRule type="containsText" dxfId="304" priority="308" operator="containsText" text="NO ACEPTABLE">
      <formula>NOT(ISERROR(SEARCH("NO ACEPTABLE",AA205)))</formula>
    </cfRule>
  </conditionalFormatting>
  <conditionalFormatting sqref="AA192:AA193 AA195 AA200:AA201">
    <cfRule type="containsText" dxfId="303" priority="301" operator="containsText" text="ACEPTABLE">
      <formula>NOT(ISERROR(SEARCH("ACEPTABLE",AA192)))</formula>
    </cfRule>
    <cfRule type="containsText" dxfId="302" priority="302" operator="containsText" text="MEJORABLE">
      <formula>NOT(ISERROR(SEARCH("MEJORABLE",AA192)))</formula>
    </cfRule>
    <cfRule type="containsText" dxfId="301" priority="303" operator="containsText" text="NO ACEPTABLE O ACEPTABLE CON CONTROL ESPECIFICO">
      <formula>NOT(ISERROR(SEARCH("NO ACEPTABLE O ACEPTABLE CON CONTROL ESPECIFICO",AA192)))</formula>
    </cfRule>
    <cfRule type="containsText" dxfId="300" priority="304" operator="containsText" text="NO ACEPTABLE">
      <formula>NOT(ISERROR(SEARCH("NO ACEPTABLE",AA192)))</formula>
    </cfRule>
  </conditionalFormatting>
  <conditionalFormatting sqref="AA194">
    <cfRule type="containsText" dxfId="299" priority="297" operator="containsText" text="ACEPTABLE">
      <formula>NOT(ISERROR(SEARCH("ACEPTABLE",AA194)))</formula>
    </cfRule>
    <cfRule type="containsText" dxfId="298" priority="298" operator="containsText" text="MEJORABLE">
      <formula>NOT(ISERROR(SEARCH("MEJORABLE",AA194)))</formula>
    </cfRule>
    <cfRule type="containsText" dxfId="297" priority="299" operator="containsText" text="NO ACEPTABLE O ACEPTABLE CON CONTROL ESPECIFICO">
      <formula>NOT(ISERROR(SEARCH("NO ACEPTABLE O ACEPTABLE CON CONTROL ESPECIFICO",AA194)))</formula>
    </cfRule>
    <cfRule type="containsText" dxfId="296" priority="300" operator="containsText" text="NO ACEPTABLE">
      <formula>NOT(ISERROR(SEARCH("NO ACEPTABLE",AA194)))</formula>
    </cfRule>
  </conditionalFormatting>
  <conditionalFormatting sqref="AA196">
    <cfRule type="containsText" dxfId="295" priority="293" operator="containsText" text="ACEPTABLE">
      <formula>NOT(ISERROR(SEARCH("ACEPTABLE",AA196)))</formula>
    </cfRule>
    <cfRule type="containsText" dxfId="294" priority="294" operator="containsText" text="MEJORABLE">
      <formula>NOT(ISERROR(SEARCH("MEJORABLE",AA196)))</formula>
    </cfRule>
    <cfRule type="containsText" dxfId="293" priority="295" operator="containsText" text="NO ACEPTABLE O ACEPTABLE CON CONTROL ESPECIFICO">
      <formula>NOT(ISERROR(SEARCH("NO ACEPTABLE O ACEPTABLE CON CONTROL ESPECIFICO",AA196)))</formula>
    </cfRule>
    <cfRule type="containsText" dxfId="292" priority="296" operator="containsText" text="NO ACEPTABLE">
      <formula>NOT(ISERROR(SEARCH("NO ACEPTABLE",AA196)))</formula>
    </cfRule>
  </conditionalFormatting>
  <conditionalFormatting sqref="AA197">
    <cfRule type="containsText" dxfId="291" priority="289" operator="containsText" text="ACEPTABLE">
      <formula>NOT(ISERROR(SEARCH("ACEPTABLE",AA197)))</formula>
    </cfRule>
    <cfRule type="containsText" dxfId="290" priority="290" operator="containsText" text="MEJORABLE">
      <formula>NOT(ISERROR(SEARCH("MEJORABLE",AA197)))</formula>
    </cfRule>
    <cfRule type="containsText" dxfId="289" priority="291" operator="containsText" text="NO ACEPTABLE O ACEPTABLE CON CONTROL ESPECIFICO">
      <formula>NOT(ISERROR(SEARCH("NO ACEPTABLE O ACEPTABLE CON CONTROL ESPECIFICO",AA197)))</formula>
    </cfRule>
    <cfRule type="containsText" dxfId="288" priority="292" operator="containsText" text="NO ACEPTABLE">
      <formula>NOT(ISERROR(SEARCH("NO ACEPTABLE",AA197)))</formula>
    </cfRule>
  </conditionalFormatting>
  <conditionalFormatting sqref="AA198">
    <cfRule type="containsText" dxfId="287" priority="285" operator="containsText" text="ACEPTABLE">
      <formula>NOT(ISERROR(SEARCH("ACEPTABLE",AA198)))</formula>
    </cfRule>
    <cfRule type="containsText" dxfId="286" priority="286" operator="containsText" text="MEJORABLE">
      <formula>NOT(ISERROR(SEARCH("MEJORABLE",AA198)))</formula>
    </cfRule>
    <cfRule type="containsText" dxfId="285" priority="287" operator="containsText" text="NO ACEPTABLE O ACEPTABLE CON CONTROL ESPECIFICO">
      <formula>NOT(ISERROR(SEARCH("NO ACEPTABLE O ACEPTABLE CON CONTROL ESPECIFICO",AA198)))</formula>
    </cfRule>
    <cfRule type="containsText" dxfId="284" priority="288" operator="containsText" text="NO ACEPTABLE">
      <formula>NOT(ISERROR(SEARCH("NO ACEPTABLE",AA198)))</formula>
    </cfRule>
  </conditionalFormatting>
  <conditionalFormatting sqref="AA199">
    <cfRule type="containsText" dxfId="283" priority="281" operator="containsText" text="ACEPTABLE">
      <formula>NOT(ISERROR(SEARCH("ACEPTABLE",AA199)))</formula>
    </cfRule>
    <cfRule type="containsText" dxfId="282" priority="282" operator="containsText" text="MEJORABLE">
      <formula>NOT(ISERROR(SEARCH("MEJORABLE",AA199)))</formula>
    </cfRule>
    <cfRule type="containsText" dxfId="281" priority="283" operator="containsText" text="NO ACEPTABLE O ACEPTABLE CON CONTROL ESPECIFICO">
      <formula>NOT(ISERROR(SEARCH("NO ACEPTABLE O ACEPTABLE CON CONTROL ESPECIFICO",AA199)))</formula>
    </cfRule>
    <cfRule type="containsText" dxfId="280" priority="284" operator="containsText" text="NO ACEPTABLE">
      <formula>NOT(ISERROR(SEARCH("NO ACEPTABLE",AA199)))</formula>
    </cfRule>
  </conditionalFormatting>
  <conditionalFormatting sqref="AA204">
    <cfRule type="containsText" dxfId="279" priority="277" operator="containsText" text="ACEPTABLE">
      <formula>NOT(ISERROR(SEARCH("ACEPTABLE",AA204)))</formula>
    </cfRule>
    <cfRule type="containsText" dxfId="278" priority="278" operator="containsText" text="MEJORABLE">
      <formula>NOT(ISERROR(SEARCH("MEJORABLE",AA204)))</formula>
    </cfRule>
    <cfRule type="containsText" dxfId="277" priority="279" operator="containsText" text="NO ACEPTABLE O ACEPTABLE CON CONTROL ESPECIFICO">
      <formula>NOT(ISERROR(SEARCH("NO ACEPTABLE O ACEPTABLE CON CONTROL ESPECIFICO",AA204)))</formula>
    </cfRule>
    <cfRule type="containsText" dxfId="276" priority="280" operator="containsText" text="NO ACEPTABLE">
      <formula>NOT(ISERROR(SEARCH("NO ACEPTABLE",AA204)))</formula>
    </cfRule>
  </conditionalFormatting>
  <conditionalFormatting sqref="AA202">
    <cfRule type="containsText" dxfId="275" priority="273" operator="containsText" text="ACEPTABLE">
      <formula>NOT(ISERROR(SEARCH("ACEPTABLE",AA202)))</formula>
    </cfRule>
    <cfRule type="containsText" dxfId="274" priority="274" operator="containsText" text="MEJORABLE">
      <formula>NOT(ISERROR(SEARCH("MEJORABLE",AA202)))</formula>
    </cfRule>
    <cfRule type="containsText" dxfId="273" priority="275" operator="containsText" text="NO ACEPTABLE O ACEPTABLE CON CONTROL ESPECIFICO">
      <formula>NOT(ISERROR(SEARCH("NO ACEPTABLE O ACEPTABLE CON CONTROL ESPECIFICO",AA202)))</formula>
    </cfRule>
    <cfRule type="containsText" dxfId="272" priority="276" operator="containsText" text="NO ACEPTABLE">
      <formula>NOT(ISERROR(SEARCH("NO ACEPTABLE",AA202)))</formula>
    </cfRule>
  </conditionalFormatting>
  <conditionalFormatting sqref="AA203">
    <cfRule type="containsText" dxfId="271" priority="269" operator="containsText" text="ACEPTABLE">
      <formula>NOT(ISERROR(SEARCH("ACEPTABLE",AA203)))</formula>
    </cfRule>
    <cfRule type="containsText" dxfId="270" priority="270" operator="containsText" text="MEJORABLE">
      <formula>NOT(ISERROR(SEARCH("MEJORABLE",AA203)))</formula>
    </cfRule>
    <cfRule type="containsText" dxfId="269" priority="271" operator="containsText" text="NO ACEPTABLE O ACEPTABLE CON CONTROL ESPECIFICO">
      <formula>NOT(ISERROR(SEARCH("NO ACEPTABLE O ACEPTABLE CON CONTROL ESPECIFICO",AA203)))</formula>
    </cfRule>
    <cfRule type="containsText" dxfId="268" priority="272" operator="containsText" text="NO ACEPTABLE">
      <formula>NOT(ISERROR(SEARCH("NO ACEPTABLE",AA203)))</formula>
    </cfRule>
  </conditionalFormatting>
  <conditionalFormatting sqref="AA219">
    <cfRule type="containsText" dxfId="267" priority="265" operator="containsText" text="ACEPTABLE">
      <formula>NOT(ISERROR(SEARCH("ACEPTABLE",AA219)))</formula>
    </cfRule>
    <cfRule type="containsText" dxfId="266" priority="266" operator="containsText" text="MEJORABLE">
      <formula>NOT(ISERROR(SEARCH("MEJORABLE",AA219)))</formula>
    </cfRule>
    <cfRule type="containsText" dxfId="265" priority="267" operator="containsText" text="NO ACEPTABLE O ACEPTABLE CON CONTROL ESPECIFICO">
      <formula>NOT(ISERROR(SEARCH("NO ACEPTABLE O ACEPTABLE CON CONTROL ESPECIFICO",AA219)))</formula>
    </cfRule>
    <cfRule type="containsText" dxfId="264" priority="268" operator="containsText" text="NO ACEPTABLE">
      <formula>NOT(ISERROR(SEARCH("NO ACEPTABLE",AA219)))</formula>
    </cfRule>
  </conditionalFormatting>
  <conditionalFormatting sqref="AA206:AA207 AA209 AA214:AA215">
    <cfRule type="containsText" dxfId="263" priority="261" operator="containsText" text="ACEPTABLE">
      <formula>NOT(ISERROR(SEARCH("ACEPTABLE",AA206)))</formula>
    </cfRule>
    <cfRule type="containsText" dxfId="262" priority="262" operator="containsText" text="MEJORABLE">
      <formula>NOT(ISERROR(SEARCH("MEJORABLE",AA206)))</formula>
    </cfRule>
    <cfRule type="containsText" dxfId="261" priority="263" operator="containsText" text="NO ACEPTABLE O ACEPTABLE CON CONTROL ESPECIFICO">
      <formula>NOT(ISERROR(SEARCH("NO ACEPTABLE O ACEPTABLE CON CONTROL ESPECIFICO",AA206)))</formula>
    </cfRule>
    <cfRule type="containsText" dxfId="260" priority="264" operator="containsText" text="NO ACEPTABLE">
      <formula>NOT(ISERROR(SEARCH("NO ACEPTABLE",AA206)))</formula>
    </cfRule>
  </conditionalFormatting>
  <conditionalFormatting sqref="AA208">
    <cfRule type="containsText" dxfId="259" priority="257" operator="containsText" text="ACEPTABLE">
      <formula>NOT(ISERROR(SEARCH("ACEPTABLE",AA208)))</formula>
    </cfRule>
    <cfRule type="containsText" dxfId="258" priority="258" operator="containsText" text="MEJORABLE">
      <formula>NOT(ISERROR(SEARCH("MEJORABLE",AA208)))</formula>
    </cfRule>
    <cfRule type="containsText" dxfId="257" priority="259" operator="containsText" text="NO ACEPTABLE O ACEPTABLE CON CONTROL ESPECIFICO">
      <formula>NOT(ISERROR(SEARCH("NO ACEPTABLE O ACEPTABLE CON CONTROL ESPECIFICO",AA208)))</formula>
    </cfRule>
    <cfRule type="containsText" dxfId="256" priority="260" operator="containsText" text="NO ACEPTABLE">
      <formula>NOT(ISERROR(SEARCH("NO ACEPTABLE",AA208)))</formula>
    </cfRule>
  </conditionalFormatting>
  <conditionalFormatting sqref="AA210">
    <cfRule type="containsText" dxfId="255" priority="253" operator="containsText" text="ACEPTABLE">
      <formula>NOT(ISERROR(SEARCH("ACEPTABLE",AA210)))</formula>
    </cfRule>
    <cfRule type="containsText" dxfId="254" priority="254" operator="containsText" text="MEJORABLE">
      <formula>NOT(ISERROR(SEARCH("MEJORABLE",AA210)))</formula>
    </cfRule>
    <cfRule type="containsText" dxfId="253" priority="255" operator="containsText" text="NO ACEPTABLE O ACEPTABLE CON CONTROL ESPECIFICO">
      <formula>NOT(ISERROR(SEARCH("NO ACEPTABLE O ACEPTABLE CON CONTROL ESPECIFICO",AA210)))</formula>
    </cfRule>
    <cfRule type="containsText" dxfId="252" priority="256" operator="containsText" text="NO ACEPTABLE">
      <formula>NOT(ISERROR(SEARCH("NO ACEPTABLE",AA210)))</formula>
    </cfRule>
  </conditionalFormatting>
  <conditionalFormatting sqref="AA211">
    <cfRule type="containsText" dxfId="251" priority="249" operator="containsText" text="ACEPTABLE">
      <formula>NOT(ISERROR(SEARCH("ACEPTABLE",AA211)))</formula>
    </cfRule>
    <cfRule type="containsText" dxfId="250" priority="250" operator="containsText" text="MEJORABLE">
      <formula>NOT(ISERROR(SEARCH("MEJORABLE",AA211)))</formula>
    </cfRule>
    <cfRule type="containsText" dxfId="249" priority="251" operator="containsText" text="NO ACEPTABLE O ACEPTABLE CON CONTROL ESPECIFICO">
      <formula>NOT(ISERROR(SEARCH("NO ACEPTABLE O ACEPTABLE CON CONTROL ESPECIFICO",AA211)))</formula>
    </cfRule>
    <cfRule type="containsText" dxfId="248" priority="252" operator="containsText" text="NO ACEPTABLE">
      <formula>NOT(ISERROR(SEARCH("NO ACEPTABLE",AA211)))</formula>
    </cfRule>
  </conditionalFormatting>
  <conditionalFormatting sqref="AA212">
    <cfRule type="containsText" dxfId="247" priority="245" operator="containsText" text="ACEPTABLE">
      <formula>NOT(ISERROR(SEARCH("ACEPTABLE",AA212)))</formula>
    </cfRule>
    <cfRule type="containsText" dxfId="246" priority="246" operator="containsText" text="MEJORABLE">
      <formula>NOT(ISERROR(SEARCH("MEJORABLE",AA212)))</formula>
    </cfRule>
    <cfRule type="containsText" dxfId="245" priority="247" operator="containsText" text="NO ACEPTABLE O ACEPTABLE CON CONTROL ESPECIFICO">
      <formula>NOT(ISERROR(SEARCH("NO ACEPTABLE O ACEPTABLE CON CONTROL ESPECIFICO",AA212)))</formula>
    </cfRule>
    <cfRule type="containsText" dxfId="244" priority="248" operator="containsText" text="NO ACEPTABLE">
      <formula>NOT(ISERROR(SEARCH("NO ACEPTABLE",AA212)))</formula>
    </cfRule>
  </conditionalFormatting>
  <conditionalFormatting sqref="AA213">
    <cfRule type="containsText" dxfId="243" priority="241" operator="containsText" text="ACEPTABLE">
      <formula>NOT(ISERROR(SEARCH("ACEPTABLE",AA213)))</formula>
    </cfRule>
    <cfRule type="containsText" dxfId="242" priority="242" operator="containsText" text="MEJORABLE">
      <formula>NOT(ISERROR(SEARCH("MEJORABLE",AA213)))</formula>
    </cfRule>
    <cfRule type="containsText" dxfId="241" priority="243" operator="containsText" text="NO ACEPTABLE O ACEPTABLE CON CONTROL ESPECIFICO">
      <formula>NOT(ISERROR(SEARCH("NO ACEPTABLE O ACEPTABLE CON CONTROL ESPECIFICO",AA213)))</formula>
    </cfRule>
    <cfRule type="containsText" dxfId="240" priority="244" operator="containsText" text="NO ACEPTABLE">
      <formula>NOT(ISERROR(SEARCH("NO ACEPTABLE",AA213)))</formula>
    </cfRule>
  </conditionalFormatting>
  <conditionalFormatting sqref="AA218">
    <cfRule type="containsText" dxfId="239" priority="237" operator="containsText" text="ACEPTABLE">
      <formula>NOT(ISERROR(SEARCH("ACEPTABLE",AA218)))</formula>
    </cfRule>
    <cfRule type="containsText" dxfId="238" priority="238" operator="containsText" text="MEJORABLE">
      <formula>NOT(ISERROR(SEARCH("MEJORABLE",AA218)))</formula>
    </cfRule>
    <cfRule type="containsText" dxfId="237" priority="239" operator="containsText" text="NO ACEPTABLE O ACEPTABLE CON CONTROL ESPECIFICO">
      <formula>NOT(ISERROR(SEARCH("NO ACEPTABLE O ACEPTABLE CON CONTROL ESPECIFICO",AA218)))</formula>
    </cfRule>
    <cfRule type="containsText" dxfId="236" priority="240" operator="containsText" text="NO ACEPTABLE">
      <formula>NOT(ISERROR(SEARCH("NO ACEPTABLE",AA218)))</formula>
    </cfRule>
  </conditionalFormatting>
  <conditionalFormatting sqref="AA216">
    <cfRule type="containsText" dxfId="235" priority="233" operator="containsText" text="ACEPTABLE">
      <formula>NOT(ISERROR(SEARCH("ACEPTABLE",AA216)))</formula>
    </cfRule>
    <cfRule type="containsText" dxfId="234" priority="234" operator="containsText" text="MEJORABLE">
      <formula>NOT(ISERROR(SEARCH("MEJORABLE",AA216)))</formula>
    </cfRule>
    <cfRule type="containsText" dxfId="233" priority="235" operator="containsText" text="NO ACEPTABLE O ACEPTABLE CON CONTROL ESPECIFICO">
      <formula>NOT(ISERROR(SEARCH("NO ACEPTABLE O ACEPTABLE CON CONTROL ESPECIFICO",AA216)))</formula>
    </cfRule>
    <cfRule type="containsText" dxfId="232" priority="236" operator="containsText" text="NO ACEPTABLE">
      <formula>NOT(ISERROR(SEARCH("NO ACEPTABLE",AA216)))</formula>
    </cfRule>
  </conditionalFormatting>
  <conditionalFormatting sqref="AA217">
    <cfRule type="containsText" dxfId="231" priority="229" operator="containsText" text="ACEPTABLE">
      <formula>NOT(ISERROR(SEARCH("ACEPTABLE",AA217)))</formula>
    </cfRule>
    <cfRule type="containsText" dxfId="230" priority="230" operator="containsText" text="MEJORABLE">
      <formula>NOT(ISERROR(SEARCH("MEJORABLE",AA217)))</formula>
    </cfRule>
    <cfRule type="containsText" dxfId="229" priority="231" operator="containsText" text="NO ACEPTABLE O ACEPTABLE CON CONTROL ESPECIFICO">
      <formula>NOT(ISERROR(SEARCH("NO ACEPTABLE O ACEPTABLE CON CONTROL ESPECIFICO",AA217)))</formula>
    </cfRule>
    <cfRule type="containsText" dxfId="228" priority="232" operator="containsText" text="NO ACEPTABLE">
      <formula>NOT(ISERROR(SEARCH("NO ACEPTABLE",AA217)))</formula>
    </cfRule>
  </conditionalFormatting>
  <conditionalFormatting sqref="AA233">
    <cfRule type="containsText" dxfId="227" priority="225" operator="containsText" text="ACEPTABLE">
      <formula>NOT(ISERROR(SEARCH("ACEPTABLE",AA233)))</formula>
    </cfRule>
    <cfRule type="containsText" dxfId="226" priority="226" operator="containsText" text="MEJORABLE">
      <formula>NOT(ISERROR(SEARCH("MEJORABLE",AA233)))</formula>
    </cfRule>
    <cfRule type="containsText" dxfId="225" priority="227" operator="containsText" text="NO ACEPTABLE O ACEPTABLE CON CONTROL ESPECIFICO">
      <formula>NOT(ISERROR(SEARCH("NO ACEPTABLE O ACEPTABLE CON CONTROL ESPECIFICO",AA233)))</formula>
    </cfRule>
    <cfRule type="containsText" dxfId="224" priority="228" operator="containsText" text="NO ACEPTABLE">
      <formula>NOT(ISERROR(SEARCH("NO ACEPTABLE",AA233)))</formula>
    </cfRule>
  </conditionalFormatting>
  <conditionalFormatting sqref="AA220:AA221 AA223 AA228:AA229">
    <cfRule type="containsText" dxfId="223" priority="221" operator="containsText" text="ACEPTABLE">
      <formula>NOT(ISERROR(SEARCH("ACEPTABLE",AA220)))</formula>
    </cfRule>
    <cfRule type="containsText" dxfId="222" priority="222" operator="containsText" text="MEJORABLE">
      <formula>NOT(ISERROR(SEARCH("MEJORABLE",AA220)))</formula>
    </cfRule>
    <cfRule type="containsText" dxfId="221" priority="223" operator="containsText" text="NO ACEPTABLE O ACEPTABLE CON CONTROL ESPECIFICO">
      <formula>NOT(ISERROR(SEARCH("NO ACEPTABLE O ACEPTABLE CON CONTROL ESPECIFICO",AA220)))</formula>
    </cfRule>
    <cfRule type="containsText" dxfId="220" priority="224" operator="containsText" text="NO ACEPTABLE">
      <formula>NOT(ISERROR(SEARCH("NO ACEPTABLE",AA220)))</formula>
    </cfRule>
  </conditionalFormatting>
  <conditionalFormatting sqref="AA222">
    <cfRule type="containsText" dxfId="219" priority="217" operator="containsText" text="ACEPTABLE">
      <formula>NOT(ISERROR(SEARCH("ACEPTABLE",AA222)))</formula>
    </cfRule>
    <cfRule type="containsText" dxfId="218" priority="218" operator="containsText" text="MEJORABLE">
      <formula>NOT(ISERROR(SEARCH("MEJORABLE",AA222)))</formula>
    </cfRule>
    <cfRule type="containsText" dxfId="217" priority="219" operator="containsText" text="NO ACEPTABLE O ACEPTABLE CON CONTROL ESPECIFICO">
      <formula>NOT(ISERROR(SEARCH("NO ACEPTABLE O ACEPTABLE CON CONTROL ESPECIFICO",AA222)))</formula>
    </cfRule>
    <cfRule type="containsText" dxfId="216" priority="220" operator="containsText" text="NO ACEPTABLE">
      <formula>NOT(ISERROR(SEARCH("NO ACEPTABLE",AA222)))</formula>
    </cfRule>
  </conditionalFormatting>
  <conditionalFormatting sqref="AA224">
    <cfRule type="containsText" dxfId="215" priority="213" operator="containsText" text="ACEPTABLE">
      <formula>NOT(ISERROR(SEARCH("ACEPTABLE",AA224)))</formula>
    </cfRule>
    <cfRule type="containsText" dxfId="214" priority="214" operator="containsText" text="MEJORABLE">
      <formula>NOT(ISERROR(SEARCH("MEJORABLE",AA224)))</formula>
    </cfRule>
    <cfRule type="containsText" dxfId="213" priority="215" operator="containsText" text="NO ACEPTABLE O ACEPTABLE CON CONTROL ESPECIFICO">
      <formula>NOT(ISERROR(SEARCH("NO ACEPTABLE O ACEPTABLE CON CONTROL ESPECIFICO",AA224)))</formula>
    </cfRule>
    <cfRule type="containsText" dxfId="212" priority="216" operator="containsText" text="NO ACEPTABLE">
      <formula>NOT(ISERROR(SEARCH("NO ACEPTABLE",AA224)))</formula>
    </cfRule>
  </conditionalFormatting>
  <conditionalFormatting sqref="AA225">
    <cfRule type="containsText" dxfId="211" priority="209" operator="containsText" text="ACEPTABLE">
      <formula>NOT(ISERROR(SEARCH("ACEPTABLE",AA225)))</formula>
    </cfRule>
    <cfRule type="containsText" dxfId="210" priority="210" operator="containsText" text="MEJORABLE">
      <formula>NOT(ISERROR(SEARCH("MEJORABLE",AA225)))</formula>
    </cfRule>
    <cfRule type="containsText" dxfId="209" priority="211" operator="containsText" text="NO ACEPTABLE O ACEPTABLE CON CONTROL ESPECIFICO">
      <formula>NOT(ISERROR(SEARCH("NO ACEPTABLE O ACEPTABLE CON CONTROL ESPECIFICO",AA225)))</formula>
    </cfRule>
    <cfRule type="containsText" dxfId="208" priority="212" operator="containsText" text="NO ACEPTABLE">
      <formula>NOT(ISERROR(SEARCH("NO ACEPTABLE",AA225)))</formula>
    </cfRule>
  </conditionalFormatting>
  <conditionalFormatting sqref="AA226">
    <cfRule type="containsText" dxfId="207" priority="205" operator="containsText" text="ACEPTABLE">
      <formula>NOT(ISERROR(SEARCH("ACEPTABLE",AA226)))</formula>
    </cfRule>
    <cfRule type="containsText" dxfId="206" priority="206" operator="containsText" text="MEJORABLE">
      <formula>NOT(ISERROR(SEARCH("MEJORABLE",AA226)))</formula>
    </cfRule>
    <cfRule type="containsText" dxfId="205" priority="207" operator="containsText" text="NO ACEPTABLE O ACEPTABLE CON CONTROL ESPECIFICO">
      <formula>NOT(ISERROR(SEARCH("NO ACEPTABLE O ACEPTABLE CON CONTROL ESPECIFICO",AA226)))</formula>
    </cfRule>
    <cfRule type="containsText" dxfId="204" priority="208" operator="containsText" text="NO ACEPTABLE">
      <formula>NOT(ISERROR(SEARCH("NO ACEPTABLE",AA226)))</formula>
    </cfRule>
  </conditionalFormatting>
  <conditionalFormatting sqref="AA227">
    <cfRule type="containsText" dxfId="203" priority="201" operator="containsText" text="ACEPTABLE">
      <formula>NOT(ISERROR(SEARCH("ACEPTABLE",AA227)))</formula>
    </cfRule>
    <cfRule type="containsText" dxfId="202" priority="202" operator="containsText" text="MEJORABLE">
      <formula>NOT(ISERROR(SEARCH("MEJORABLE",AA227)))</formula>
    </cfRule>
    <cfRule type="containsText" dxfId="201" priority="203" operator="containsText" text="NO ACEPTABLE O ACEPTABLE CON CONTROL ESPECIFICO">
      <formula>NOT(ISERROR(SEARCH("NO ACEPTABLE O ACEPTABLE CON CONTROL ESPECIFICO",AA227)))</formula>
    </cfRule>
    <cfRule type="containsText" dxfId="200" priority="204" operator="containsText" text="NO ACEPTABLE">
      <formula>NOT(ISERROR(SEARCH("NO ACEPTABLE",AA227)))</formula>
    </cfRule>
  </conditionalFormatting>
  <conditionalFormatting sqref="AA232">
    <cfRule type="containsText" dxfId="199" priority="197" operator="containsText" text="ACEPTABLE">
      <formula>NOT(ISERROR(SEARCH("ACEPTABLE",AA232)))</formula>
    </cfRule>
    <cfRule type="containsText" dxfId="198" priority="198" operator="containsText" text="MEJORABLE">
      <formula>NOT(ISERROR(SEARCH("MEJORABLE",AA232)))</formula>
    </cfRule>
    <cfRule type="containsText" dxfId="197" priority="199" operator="containsText" text="NO ACEPTABLE O ACEPTABLE CON CONTROL ESPECIFICO">
      <formula>NOT(ISERROR(SEARCH("NO ACEPTABLE O ACEPTABLE CON CONTROL ESPECIFICO",AA232)))</formula>
    </cfRule>
    <cfRule type="containsText" dxfId="196" priority="200" operator="containsText" text="NO ACEPTABLE">
      <formula>NOT(ISERROR(SEARCH("NO ACEPTABLE",AA232)))</formula>
    </cfRule>
  </conditionalFormatting>
  <conditionalFormatting sqref="AA230">
    <cfRule type="containsText" dxfId="195" priority="193" operator="containsText" text="ACEPTABLE">
      <formula>NOT(ISERROR(SEARCH("ACEPTABLE",AA230)))</formula>
    </cfRule>
    <cfRule type="containsText" dxfId="194" priority="194" operator="containsText" text="MEJORABLE">
      <formula>NOT(ISERROR(SEARCH("MEJORABLE",AA230)))</formula>
    </cfRule>
    <cfRule type="containsText" dxfId="193" priority="195" operator="containsText" text="NO ACEPTABLE O ACEPTABLE CON CONTROL ESPECIFICO">
      <formula>NOT(ISERROR(SEARCH("NO ACEPTABLE O ACEPTABLE CON CONTROL ESPECIFICO",AA230)))</formula>
    </cfRule>
    <cfRule type="containsText" dxfId="192" priority="196" operator="containsText" text="NO ACEPTABLE">
      <formula>NOT(ISERROR(SEARCH("NO ACEPTABLE",AA230)))</formula>
    </cfRule>
  </conditionalFormatting>
  <conditionalFormatting sqref="AA231">
    <cfRule type="containsText" dxfId="191" priority="189" operator="containsText" text="ACEPTABLE">
      <formula>NOT(ISERROR(SEARCH("ACEPTABLE",AA231)))</formula>
    </cfRule>
    <cfRule type="containsText" dxfId="190" priority="190" operator="containsText" text="MEJORABLE">
      <formula>NOT(ISERROR(SEARCH("MEJORABLE",AA231)))</formula>
    </cfRule>
    <cfRule type="containsText" dxfId="189" priority="191" operator="containsText" text="NO ACEPTABLE O ACEPTABLE CON CONTROL ESPECIFICO">
      <formula>NOT(ISERROR(SEARCH("NO ACEPTABLE O ACEPTABLE CON CONTROL ESPECIFICO",AA231)))</formula>
    </cfRule>
    <cfRule type="containsText" dxfId="188" priority="192" operator="containsText" text="NO ACEPTABLE">
      <formula>NOT(ISERROR(SEARCH("NO ACEPTABLE",AA231)))</formula>
    </cfRule>
  </conditionalFormatting>
  <conditionalFormatting sqref="AA247">
    <cfRule type="containsText" dxfId="187" priority="185" operator="containsText" text="ACEPTABLE">
      <formula>NOT(ISERROR(SEARCH("ACEPTABLE",AA247)))</formula>
    </cfRule>
    <cfRule type="containsText" dxfId="186" priority="186" operator="containsText" text="MEJORABLE">
      <formula>NOT(ISERROR(SEARCH("MEJORABLE",AA247)))</formula>
    </cfRule>
    <cfRule type="containsText" dxfId="185" priority="187" operator="containsText" text="NO ACEPTABLE O ACEPTABLE CON CONTROL ESPECIFICO">
      <formula>NOT(ISERROR(SEARCH("NO ACEPTABLE O ACEPTABLE CON CONTROL ESPECIFICO",AA247)))</formula>
    </cfRule>
    <cfRule type="containsText" dxfId="184" priority="188" operator="containsText" text="NO ACEPTABLE">
      <formula>NOT(ISERROR(SEARCH("NO ACEPTABLE",AA247)))</formula>
    </cfRule>
  </conditionalFormatting>
  <conditionalFormatting sqref="AA234:AA235 AA237 AA242:AA243">
    <cfRule type="containsText" dxfId="183" priority="181" operator="containsText" text="ACEPTABLE">
      <formula>NOT(ISERROR(SEARCH("ACEPTABLE",AA234)))</formula>
    </cfRule>
    <cfRule type="containsText" dxfId="182" priority="182" operator="containsText" text="MEJORABLE">
      <formula>NOT(ISERROR(SEARCH("MEJORABLE",AA234)))</formula>
    </cfRule>
    <cfRule type="containsText" dxfId="181" priority="183" operator="containsText" text="NO ACEPTABLE O ACEPTABLE CON CONTROL ESPECIFICO">
      <formula>NOT(ISERROR(SEARCH("NO ACEPTABLE O ACEPTABLE CON CONTROL ESPECIFICO",AA234)))</formula>
    </cfRule>
    <cfRule type="containsText" dxfId="180" priority="184" operator="containsText" text="NO ACEPTABLE">
      <formula>NOT(ISERROR(SEARCH("NO ACEPTABLE",AA234)))</formula>
    </cfRule>
  </conditionalFormatting>
  <conditionalFormatting sqref="AA236">
    <cfRule type="containsText" dxfId="179" priority="177" operator="containsText" text="ACEPTABLE">
      <formula>NOT(ISERROR(SEARCH("ACEPTABLE",AA236)))</formula>
    </cfRule>
    <cfRule type="containsText" dxfId="178" priority="178" operator="containsText" text="MEJORABLE">
      <formula>NOT(ISERROR(SEARCH("MEJORABLE",AA236)))</formula>
    </cfRule>
    <cfRule type="containsText" dxfId="177" priority="179" operator="containsText" text="NO ACEPTABLE O ACEPTABLE CON CONTROL ESPECIFICO">
      <formula>NOT(ISERROR(SEARCH("NO ACEPTABLE O ACEPTABLE CON CONTROL ESPECIFICO",AA236)))</formula>
    </cfRule>
    <cfRule type="containsText" dxfId="176" priority="180" operator="containsText" text="NO ACEPTABLE">
      <formula>NOT(ISERROR(SEARCH("NO ACEPTABLE",AA236)))</formula>
    </cfRule>
  </conditionalFormatting>
  <conditionalFormatting sqref="AA238">
    <cfRule type="containsText" dxfId="175" priority="173" operator="containsText" text="ACEPTABLE">
      <formula>NOT(ISERROR(SEARCH("ACEPTABLE",AA238)))</formula>
    </cfRule>
    <cfRule type="containsText" dxfId="174" priority="174" operator="containsText" text="MEJORABLE">
      <formula>NOT(ISERROR(SEARCH("MEJORABLE",AA238)))</formula>
    </cfRule>
    <cfRule type="containsText" dxfId="173" priority="175" operator="containsText" text="NO ACEPTABLE O ACEPTABLE CON CONTROL ESPECIFICO">
      <formula>NOT(ISERROR(SEARCH("NO ACEPTABLE O ACEPTABLE CON CONTROL ESPECIFICO",AA238)))</formula>
    </cfRule>
    <cfRule type="containsText" dxfId="172" priority="176" operator="containsText" text="NO ACEPTABLE">
      <formula>NOT(ISERROR(SEARCH("NO ACEPTABLE",AA238)))</formula>
    </cfRule>
  </conditionalFormatting>
  <conditionalFormatting sqref="AA239">
    <cfRule type="containsText" dxfId="171" priority="169" operator="containsText" text="ACEPTABLE">
      <formula>NOT(ISERROR(SEARCH("ACEPTABLE",AA239)))</formula>
    </cfRule>
    <cfRule type="containsText" dxfId="170" priority="170" operator="containsText" text="MEJORABLE">
      <formula>NOT(ISERROR(SEARCH("MEJORABLE",AA239)))</formula>
    </cfRule>
    <cfRule type="containsText" dxfId="169" priority="171" operator="containsText" text="NO ACEPTABLE O ACEPTABLE CON CONTROL ESPECIFICO">
      <formula>NOT(ISERROR(SEARCH("NO ACEPTABLE O ACEPTABLE CON CONTROL ESPECIFICO",AA239)))</formula>
    </cfRule>
    <cfRule type="containsText" dxfId="168" priority="172" operator="containsText" text="NO ACEPTABLE">
      <formula>NOT(ISERROR(SEARCH("NO ACEPTABLE",AA239)))</formula>
    </cfRule>
  </conditionalFormatting>
  <conditionalFormatting sqref="AA240">
    <cfRule type="containsText" dxfId="167" priority="165" operator="containsText" text="ACEPTABLE">
      <formula>NOT(ISERROR(SEARCH("ACEPTABLE",AA240)))</formula>
    </cfRule>
    <cfRule type="containsText" dxfId="166" priority="166" operator="containsText" text="MEJORABLE">
      <formula>NOT(ISERROR(SEARCH("MEJORABLE",AA240)))</formula>
    </cfRule>
    <cfRule type="containsText" dxfId="165" priority="167" operator="containsText" text="NO ACEPTABLE O ACEPTABLE CON CONTROL ESPECIFICO">
      <formula>NOT(ISERROR(SEARCH("NO ACEPTABLE O ACEPTABLE CON CONTROL ESPECIFICO",AA240)))</formula>
    </cfRule>
    <cfRule type="containsText" dxfId="164" priority="168" operator="containsText" text="NO ACEPTABLE">
      <formula>NOT(ISERROR(SEARCH("NO ACEPTABLE",AA240)))</formula>
    </cfRule>
  </conditionalFormatting>
  <conditionalFormatting sqref="AA241">
    <cfRule type="containsText" dxfId="163" priority="161" operator="containsText" text="ACEPTABLE">
      <formula>NOT(ISERROR(SEARCH("ACEPTABLE",AA241)))</formula>
    </cfRule>
    <cfRule type="containsText" dxfId="162" priority="162" operator="containsText" text="MEJORABLE">
      <formula>NOT(ISERROR(SEARCH("MEJORABLE",AA241)))</formula>
    </cfRule>
    <cfRule type="containsText" dxfId="161" priority="163" operator="containsText" text="NO ACEPTABLE O ACEPTABLE CON CONTROL ESPECIFICO">
      <formula>NOT(ISERROR(SEARCH("NO ACEPTABLE O ACEPTABLE CON CONTROL ESPECIFICO",AA241)))</formula>
    </cfRule>
    <cfRule type="containsText" dxfId="160" priority="164" operator="containsText" text="NO ACEPTABLE">
      <formula>NOT(ISERROR(SEARCH("NO ACEPTABLE",AA241)))</formula>
    </cfRule>
  </conditionalFormatting>
  <conditionalFormatting sqref="AA246">
    <cfRule type="containsText" dxfId="159" priority="157" operator="containsText" text="ACEPTABLE">
      <formula>NOT(ISERROR(SEARCH("ACEPTABLE",AA246)))</formula>
    </cfRule>
    <cfRule type="containsText" dxfId="158" priority="158" operator="containsText" text="MEJORABLE">
      <formula>NOT(ISERROR(SEARCH("MEJORABLE",AA246)))</formula>
    </cfRule>
    <cfRule type="containsText" dxfId="157" priority="159" operator="containsText" text="NO ACEPTABLE O ACEPTABLE CON CONTROL ESPECIFICO">
      <formula>NOT(ISERROR(SEARCH("NO ACEPTABLE O ACEPTABLE CON CONTROL ESPECIFICO",AA246)))</formula>
    </cfRule>
    <cfRule type="containsText" dxfId="156" priority="160" operator="containsText" text="NO ACEPTABLE">
      <formula>NOT(ISERROR(SEARCH("NO ACEPTABLE",AA246)))</formula>
    </cfRule>
  </conditionalFormatting>
  <conditionalFormatting sqref="AA244">
    <cfRule type="containsText" dxfId="155" priority="153" operator="containsText" text="ACEPTABLE">
      <formula>NOT(ISERROR(SEARCH("ACEPTABLE",AA244)))</formula>
    </cfRule>
    <cfRule type="containsText" dxfId="154" priority="154" operator="containsText" text="MEJORABLE">
      <formula>NOT(ISERROR(SEARCH("MEJORABLE",AA244)))</formula>
    </cfRule>
    <cfRule type="containsText" dxfId="153" priority="155" operator="containsText" text="NO ACEPTABLE O ACEPTABLE CON CONTROL ESPECIFICO">
      <formula>NOT(ISERROR(SEARCH("NO ACEPTABLE O ACEPTABLE CON CONTROL ESPECIFICO",AA244)))</formula>
    </cfRule>
    <cfRule type="containsText" dxfId="152" priority="156" operator="containsText" text="NO ACEPTABLE">
      <formula>NOT(ISERROR(SEARCH("NO ACEPTABLE",AA244)))</formula>
    </cfRule>
  </conditionalFormatting>
  <conditionalFormatting sqref="AA245">
    <cfRule type="containsText" dxfId="151" priority="149" operator="containsText" text="ACEPTABLE">
      <formula>NOT(ISERROR(SEARCH("ACEPTABLE",AA245)))</formula>
    </cfRule>
    <cfRule type="containsText" dxfId="150" priority="150" operator="containsText" text="MEJORABLE">
      <formula>NOT(ISERROR(SEARCH("MEJORABLE",AA245)))</formula>
    </cfRule>
    <cfRule type="containsText" dxfId="149" priority="151" operator="containsText" text="NO ACEPTABLE O ACEPTABLE CON CONTROL ESPECIFICO">
      <formula>NOT(ISERROR(SEARCH("NO ACEPTABLE O ACEPTABLE CON CONTROL ESPECIFICO",AA245)))</formula>
    </cfRule>
    <cfRule type="containsText" dxfId="148" priority="152" operator="containsText" text="NO ACEPTABLE">
      <formula>NOT(ISERROR(SEARCH("NO ACEPTABLE",AA245)))</formula>
    </cfRule>
  </conditionalFormatting>
  <conditionalFormatting sqref="AA261">
    <cfRule type="containsText" dxfId="147" priority="145" operator="containsText" text="ACEPTABLE">
      <formula>NOT(ISERROR(SEARCH("ACEPTABLE",AA261)))</formula>
    </cfRule>
    <cfRule type="containsText" dxfId="146" priority="146" operator="containsText" text="MEJORABLE">
      <formula>NOT(ISERROR(SEARCH("MEJORABLE",AA261)))</formula>
    </cfRule>
    <cfRule type="containsText" dxfId="145" priority="147" operator="containsText" text="NO ACEPTABLE O ACEPTABLE CON CONTROL ESPECIFICO">
      <formula>NOT(ISERROR(SEARCH("NO ACEPTABLE O ACEPTABLE CON CONTROL ESPECIFICO",AA261)))</formula>
    </cfRule>
    <cfRule type="containsText" dxfId="144" priority="148" operator="containsText" text="NO ACEPTABLE">
      <formula>NOT(ISERROR(SEARCH("NO ACEPTABLE",AA261)))</formula>
    </cfRule>
  </conditionalFormatting>
  <conditionalFormatting sqref="AA248:AA249 AA251 AA256:AA257">
    <cfRule type="containsText" dxfId="143" priority="141" operator="containsText" text="ACEPTABLE">
      <formula>NOT(ISERROR(SEARCH("ACEPTABLE",AA248)))</formula>
    </cfRule>
    <cfRule type="containsText" dxfId="142" priority="142" operator="containsText" text="MEJORABLE">
      <formula>NOT(ISERROR(SEARCH("MEJORABLE",AA248)))</formula>
    </cfRule>
    <cfRule type="containsText" dxfId="141" priority="143" operator="containsText" text="NO ACEPTABLE O ACEPTABLE CON CONTROL ESPECIFICO">
      <formula>NOT(ISERROR(SEARCH("NO ACEPTABLE O ACEPTABLE CON CONTROL ESPECIFICO",AA248)))</formula>
    </cfRule>
    <cfRule type="containsText" dxfId="140" priority="144" operator="containsText" text="NO ACEPTABLE">
      <formula>NOT(ISERROR(SEARCH("NO ACEPTABLE",AA248)))</formula>
    </cfRule>
  </conditionalFormatting>
  <conditionalFormatting sqref="AA250">
    <cfRule type="containsText" dxfId="139" priority="137" operator="containsText" text="ACEPTABLE">
      <formula>NOT(ISERROR(SEARCH("ACEPTABLE",AA250)))</formula>
    </cfRule>
    <cfRule type="containsText" dxfId="138" priority="138" operator="containsText" text="MEJORABLE">
      <formula>NOT(ISERROR(SEARCH("MEJORABLE",AA250)))</formula>
    </cfRule>
    <cfRule type="containsText" dxfId="137" priority="139" operator="containsText" text="NO ACEPTABLE O ACEPTABLE CON CONTROL ESPECIFICO">
      <formula>NOT(ISERROR(SEARCH("NO ACEPTABLE O ACEPTABLE CON CONTROL ESPECIFICO",AA250)))</formula>
    </cfRule>
    <cfRule type="containsText" dxfId="136" priority="140" operator="containsText" text="NO ACEPTABLE">
      <formula>NOT(ISERROR(SEARCH("NO ACEPTABLE",AA250)))</formula>
    </cfRule>
  </conditionalFormatting>
  <conditionalFormatting sqref="AA252">
    <cfRule type="containsText" dxfId="135" priority="133" operator="containsText" text="ACEPTABLE">
      <formula>NOT(ISERROR(SEARCH("ACEPTABLE",AA252)))</formula>
    </cfRule>
    <cfRule type="containsText" dxfId="134" priority="134" operator="containsText" text="MEJORABLE">
      <formula>NOT(ISERROR(SEARCH("MEJORABLE",AA252)))</formula>
    </cfRule>
    <cfRule type="containsText" dxfId="133" priority="135" operator="containsText" text="NO ACEPTABLE O ACEPTABLE CON CONTROL ESPECIFICO">
      <formula>NOT(ISERROR(SEARCH("NO ACEPTABLE O ACEPTABLE CON CONTROL ESPECIFICO",AA252)))</formula>
    </cfRule>
    <cfRule type="containsText" dxfId="132" priority="136" operator="containsText" text="NO ACEPTABLE">
      <formula>NOT(ISERROR(SEARCH("NO ACEPTABLE",AA252)))</formula>
    </cfRule>
  </conditionalFormatting>
  <conditionalFormatting sqref="AA253">
    <cfRule type="containsText" dxfId="131" priority="129" operator="containsText" text="ACEPTABLE">
      <formula>NOT(ISERROR(SEARCH("ACEPTABLE",AA253)))</formula>
    </cfRule>
    <cfRule type="containsText" dxfId="130" priority="130" operator="containsText" text="MEJORABLE">
      <formula>NOT(ISERROR(SEARCH("MEJORABLE",AA253)))</formula>
    </cfRule>
    <cfRule type="containsText" dxfId="129" priority="131" operator="containsText" text="NO ACEPTABLE O ACEPTABLE CON CONTROL ESPECIFICO">
      <formula>NOT(ISERROR(SEARCH("NO ACEPTABLE O ACEPTABLE CON CONTROL ESPECIFICO",AA253)))</formula>
    </cfRule>
    <cfRule type="containsText" dxfId="128" priority="132" operator="containsText" text="NO ACEPTABLE">
      <formula>NOT(ISERROR(SEARCH("NO ACEPTABLE",AA253)))</formula>
    </cfRule>
  </conditionalFormatting>
  <conditionalFormatting sqref="AA254">
    <cfRule type="containsText" dxfId="127" priority="125" operator="containsText" text="ACEPTABLE">
      <formula>NOT(ISERROR(SEARCH("ACEPTABLE",AA254)))</formula>
    </cfRule>
    <cfRule type="containsText" dxfId="126" priority="126" operator="containsText" text="MEJORABLE">
      <formula>NOT(ISERROR(SEARCH("MEJORABLE",AA254)))</formula>
    </cfRule>
    <cfRule type="containsText" dxfId="125" priority="127" operator="containsText" text="NO ACEPTABLE O ACEPTABLE CON CONTROL ESPECIFICO">
      <formula>NOT(ISERROR(SEARCH("NO ACEPTABLE O ACEPTABLE CON CONTROL ESPECIFICO",AA254)))</formula>
    </cfRule>
    <cfRule type="containsText" dxfId="124" priority="128" operator="containsText" text="NO ACEPTABLE">
      <formula>NOT(ISERROR(SEARCH("NO ACEPTABLE",AA254)))</formula>
    </cfRule>
  </conditionalFormatting>
  <conditionalFormatting sqref="AA255">
    <cfRule type="containsText" dxfId="123" priority="121" operator="containsText" text="ACEPTABLE">
      <formula>NOT(ISERROR(SEARCH("ACEPTABLE",AA255)))</formula>
    </cfRule>
    <cfRule type="containsText" dxfId="122" priority="122" operator="containsText" text="MEJORABLE">
      <formula>NOT(ISERROR(SEARCH("MEJORABLE",AA255)))</formula>
    </cfRule>
    <cfRule type="containsText" dxfId="121" priority="123" operator="containsText" text="NO ACEPTABLE O ACEPTABLE CON CONTROL ESPECIFICO">
      <formula>NOT(ISERROR(SEARCH("NO ACEPTABLE O ACEPTABLE CON CONTROL ESPECIFICO",AA255)))</formula>
    </cfRule>
    <cfRule type="containsText" dxfId="120" priority="124" operator="containsText" text="NO ACEPTABLE">
      <formula>NOT(ISERROR(SEARCH("NO ACEPTABLE",AA255)))</formula>
    </cfRule>
  </conditionalFormatting>
  <conditionalFormatting sqref="AA260">
    <cfRule type="containsText" dxfId="119" priority="117" operator="containsText" text="ACEPTABLE">
      <formula>NOT(ISERROR(SEARCH("ACEPTABLE",AA260)))</formula>
    </cfRule>
    <cfRule type="containsText" dxfId="118" priority="118" operator="containsText" text="MEJORABLE">
      <formula>NOT(ISERROR(SEARCH("MEJORABLE",AA260)))</formula>
    </cfRule>
    <cfRule type="containsText" dxfId="117" priority="119" operator="containsText" text="NO ACEPTABLE O ACEPTABLE CON CONTROL ESPECIFICO">
      <formula>NOT(ISERROR(SEARCH("NO ACEPTABLE O ACEPTABLE CON CONTROL ESPECIFICO",AA260)))</formula>
    </cfRule>
    <cfRule type="containsText" dxfId="116" priority="120" operator="containsText" text="NO ACEPTABLE">
      <formula>NOT(ISERROR(SEARCH("NO ACEPTABLE",AA260)))</formula>
    </cfRule>
  </conditionalFormatting>
  <conditionalFormatting sqref="AA258">
    <cfRule type="containsText" dxfId="115" priority="113" operator="containsText" text="ACEPTABLE">
      <formula>NOT(ISERROR(SEARCH("ACEPTABLE",AA258)))</formula>
    </cfRule>
    <cfRule type="containsText" dxfId="114" priority="114" operator="containsText" text="MEJORABLE">
      <formula>NOT(ISERROR(SEARCH("MEJORABLE",AA258)))</formula>
    </cfRule>
    <cfRule type="containsText" dxfId="113" priority="115" operator="containsText" text="NO ACEPTABLE O ACEPTABLE CON CONTROL ESPECIFICO">
      <formula>NOT(ISERROR(SEARCH("NO ACEPTABLE O ACEPTABLE CON CONTROL ESPECIFICO",AA258)))</formula>
    </cfRule>
    <cfRule type="containsText" dxfId="112" priority="116" operator="containsText" text="NO ACEPTABLE">
      <formula>NOT(ISERROR(SEARCH("NO ACEPTABLE",AA258)))</formula>
    </cfRule>
  </conditionalFormatting>
  <conditionalFormatting sqref="AA259">
    <cfRule type="containsText" dxfId="111" priority="109" operator="containsText" text="ACEPTABLE">
      <formula>NOT(ISERROR(SEARCH("ACEPTABLE",AA259)))</formula>
    </cfRule>
    <cfRule type="containsText" dxfId="110" priority="110" operator="containsText" text="MEJORABLE">
      <formula>NOT(ISERROR(SEARCH("MEJORABLE",AA259)))</formula>
    </cfRule>
    <cfRule type="containsText" dxfId="109" priority="111" operator="containsText" text="NO ACEPTABLE O ACEPTABLE CON CONTROL ESPECIFICO">
      <formula>NOT(ISERROR(SEARCH("NO ACEPTABLE O ACEPTABLE CON CONTROL ESPECIFICO",AA259)))</formula>
    </cfRule>
    <cfRule type="containsText" dxfId="108" priority="112" operator="containsText" text="NO ACEPTABLE">
      <formula>NOT(ISERROR(SEARCH("NO ACEPTABLE",AA259)))</formula>
    </cfRule>
  </conditionalFormatting>
  <conditionalFormatting sqref="AA275">
    <cfRule type="containsText" dxfId="107" priority="105" operator="containsText" text="ACEPTABLE">
      <formula>NOT(ISERROR(SEARCH("ACEPTABLE",AA275)))</formula>
    </cfRule>
    <cfRule type="containsText" dxfId="106" priority="106" operator="containsText" text="MEJORABLE">
      <formula>NOT(ISERROR(SEARCH("MEJORABLE",AA275)))</formula>
    </cfRule>
    <cfRule type="containsText" dxfId="105" priority="107" operator="containsText" text="NO ACEPTABLE O ACEPTABLE CON CONTROL ESPECIFICO">
      <formula>NOT(ISERROR(SEARCH("NO ACEPTABLE O ACEPTABLE CON CONTROL ESPECIFICO",AA275)))</formula>
    </cfRule>
    <cfRule type="containsText" dxfId="104" priority="108" operator="containsText" text="NO ACEPTABLE">
      <formula>NOT(ISERROR(SEARCH("NO ACEPTABLE",AA275)))</formula>
    </cfRule>
  </conditionalFormatting>
  <conditionalFormatting sqref="AA262:AA263 AA265 AA270:AA271">
    <cfRule type="containsText" dxfId="103" priority="101" operator="containsText" text="ACEPTABLE">
      <formula>NOT(ISERROR(SEARCH("ACEPTABLE",AA262)))</formula>
    </cfRule>
    <cfRule type="containsText" dxfId="102" priority="102" operator="containsText" text="MEJORABLE">
      <formula>NOT(ISERROR(SEARCH("MEJORABLE",AA262)))</formula>
    </cfRule>
    <cfRule type="containsText" dxfId="101" priority="103" operator="containsText" text="NO ACEPTABLE O ACEPTABLE CON CONTROL ESPECIFICO">
      <formula>NOT(ISERROR(SEARCH("NO ACEPTABLE O ACEPTABLE CON CONTROL ESPECIFICO",AA262)))</formula>
    </cfRule>
    <cfRule type="containsText" dxfId="100" priority="104" operator="containsText" text="NO ACEPTABLE">
      <formula>NOT(ISERROR(SEARCH("NO ACEPTABLE",AA262)))</formula>
    </cfRule>
  </conditionalFormatting>
  <conditionalFormatting sqref="AA264">
    <cfRule type="containsText" dxfId="99" priority="97" operator="containsText" text="ACEPTABLE">
      <formula>NOT(ISERROR(SEARCH("ACEPTABLE",AA264)))</formula>
    </cfRule>
    <cfRule type="containsText" dxfId="98" priority="98" operator="containsText" text="MEJORABLE">
      <formula>NOT(ISERROR(SEARCH("MEJORABLE",AA264)))</formula>
    </cfRule>
    <cfRule type="containsText" dxfId="97" priority="99" operator="containsText" text="NO ACEPTABLE O ACEPTABLE CON CONTROL ESPECIFICO">
      <formula>NOT(ISERROR(SEARCH("NO ACEPTABLE O ACEPTABLE CON CONTROL ESPECIFICO",AA264)))</formula>
    </cfRule>
    <cfRule type="containsText" dxfId="96" priority="100" operator="containsText" text="NO ACEPTABLE">
      <formula>NOT(ISERROR(SEARCH("NO ACEPTABLE",AA264)))</formula>
    </cfRule>
  </conditionalFormatting>
  <conditionalFormatting sqref="AA266">
    <cfRule type="containsText" dxfId="95" priority="93" operator="containsText" text="ACEPTABLE">
      <formula>NOT(ISERROR(SEARCH("ACEPTABLE",AA266)))</formula>
    </cfRule>
    <cfRule type="containsText" dxfId="94" priority="94" operator="containsText" text="MEJORABLE">
      <formula>NOT(ISERROR(SEARCH("MEJORABLE",AA266)))</formula>
    </cfRule>
    <cfRule type="containsText" dxfId="93" priority="95" operator="containsText" text="NO ACEPTABLE O ACEPTABLE CON CONTROL ESPECIFICO">
      <formula>NOT(ISERROR(SEARCH("NO ACEPTABLE O ACEPTABLE CON CONTROL ESPECIFICO",AA266)))</formula>
    </cfRule>
    <cfRule type="containsText" dxfId="92" priority="96" operator="containsText" text="NO ACEPTABLE">
      <formula>NOT(ISERROR(SEARCH("NO ACEPTABLE",AA266)))</formula>
    </cfRule>
  </conditionalFormatting>
  <conditionalFormatting sqref="AA267">
    <cfRule type="containsText" dxfId="91" priority="89" operator="containsText" text="ACEPTABLE">
      <formula>NOT(ISERROR(SEARCH("ACEPTABLE",AA267)))</formula>
    </cfRule>
    <cfRule type="containsText" dxfId="90" priority="90" operator="containsText" text="MEJORABLE">
      <formula>NOT(ISERROR(SEARCH("MEJORABLE",AA267)))</formula>
    </cfRule>
    <cfRule type="containsText" dxfId="89" priority="91" operator="containsText" text="NO ACEPTABLE O ACEPTABLE CON CONTROL ESPECIFICO">
      <formula>NOT(ISERROR(SEARCH("NO ACEPTABLE O ACEPTABLE CON CONTROL ESPECIFICO",AA267)))</formula>
    </cfRule>
    <cfRule type="containsText" dxfId="88" priority="92" operator="containsText" text="NO ACEPTABLE">
      <formula>NOT(ISERROR(SEARCH("NO ACEPTABLE",AA267)))</formula>
    </cfRule>
  </conditionalFormatting>
  <conditionalFormatting sqref="AA268">
    <cfRule type="containsText" dxfId="87" priority="85" operator="containsText" text="ACEPTABLE">
      <formula>NOT(ISERROR(SEARCH("ACEPTABLE",AA268)))</formula>
    </cfRule>
    <cfRule type="containsText" dxfId="86" priority="86" operator="containsText" text="MEJORABLE">
      <formula>NOT(ISERROR(SEARCH("MEJORABLE",AA268)))</formula>
    </cfRule>
    <cfRule type="containsText" dxfId="85" priority="87" operator="containsText" text="NO ACEPTABLE O ACEPTABLE CON CONTROL ESPECIFICO">
      <formula>NOT(ISERROR(SEARCH("NO ACEPTABLE O ACEPTABLE CON CONTROL ESPECIFICO",AA268)))</formula>
    </cfRule>
    <cfRule type="containsText" dxfId="84" priority="88" operator="containsText" text="NO ACEPTABLE">
      <formula>NOT(ISERROR(SEARCH("NO ACEPTABLE",AA268)))</formula>
    </cfRule>
  </conditionalFormatting>
  <conditionalFormatting sqref="AA269">
    <cfRule type="containsText" dxfId="83" priority="81" operator="containsText" text="ACEPTABLE">
      <formula>NOT(ISERROR(SEARCH("ACEPTABLE",AA269)))</formula>
    </cfRule>
    <cfRule type="containsText" dxfId="82" priority="82" operator="containsText" text="MEJORABLE">
      <formula>NOT(ISERROR(SEARCH("MEJORABLE",AA269)))</formula>
    </cfRule>
    <cfRule type="containsText" dxfId="81" priority="83" operator="containsText" text="NO ACEPTABLE O ACEPTABLE CON CONTROL ESPECIFICO">
      <formula>NOT(ISERROR(SEARCH("NO ACEPTABLE O ACEPTABLE CON CONTROL ESPECIFICO",AA269)))</formula>
    </cfRule>
    <cfRule type="containsText" dxfId="80" priority="84" operator="containsText" text="NO ACEPTABLE">
      <formula>NOT(ISERROR(SEARCH("NO ACEPTABLE",AA269)))</formula>
    </cfRule>
  </conditionalFormatting>
  <conditionalFormatting sqref="AA274">
    <cfRule type="containsText" dxfId="79" priority="77" operator="containsText" text="ACEPTABLE">
      <formula>NOT(ISERROR(SEARCH("ACEPTABLE",AA274)))</formula>
    </cfRule>
    <cfRule type="containsText" dxfId="78" priority="78" operator="containsText" text="MEJORABLE">
      <formula>NOT(ISERROR(SEARCH("MEJORABLE",AA274)))</formula>
    </cfRule>
    <cfRule type="containsText" dxfId="77" priority="79" operator="containsText" text="NO ACEPTABLE O ACEPTABLE CON CONTROL ESPECIFICO">
      <formula>NOT(ISERROR(SEARCH("NO ACEPTABLE O ACEPTABLE CON CONTROL ESPECIFICO",AA274)))</formula>
    </cfRule>
    <cfRule type="containsText" dxfId="76" priority="80" operator="containsText" text="NO ACEPTABLE">
      <formula>NOT(ISERROR(SEARCH("NO ACEPTABLE",AA274)))</formula>
    </cfRule>
  </conditionalFormatting>
  <conditionalFormatting sqref="AA272">
    <cfRule type="containsText" dxfId="75" priority="73" operator="containsText" text="ACEPTABLE">
      <formula>NOT(ISERROR(SEARCH("ACEPTABLE",AA272)))</formula>
    </cfRule>
    <cfRule type="containsText" dxfId="74" priority="74" operator="containsText" text="MEJORABLE">
      <formula>NOT(ISERROR(SEARCH("MEJORABLE",AA272)))</formula>
    </cfRule>
    <cfRule type="containsText" dxfId="73" priority="75" operator="containsText" text="NO ACEPTABLE O ACEPTABLE CON CONTROL ESPECIFICO">
      <formula>NOT(ISERROR(SEARCH("NO ACEPTABLE O ACEPTABLE CON CONTROL ESPECIFICO",AA272)))</formula>
    </cfRule>
    <cfRule type="containsText" dxfId="72" priority="76" operator="containsText" text="NO ACEPTABLE">
      <formula>NOT(ISERROR(SEARCH("NO ACEPTABLE",AA272)))</formula>
    </cfRule>
  </conditionalFormatting>
  <conditionalFormatting sqref="AA273">
    <cfRule type="containsText" dxfId="71" priority="69" operator="containsText" text="ACEPTABLE">
      <formula>NOT(ISERROR(SEARCH("ACEPTABLE",AA273)))</formula>
    </cfRule>
    <cfRule type="containsText" dxfId="70" priority="70" operator="containsText" text="MEJORABLE">
      <formula>NOT(ISERROR(SEARCH("MEJORABLE",AA273)))</formula>
    </cfRule>
    <cfRule type="containsText" dxfId="69" priority="71" operator="containsText" text="NO ACEPTABLE O ACEPTABLE CON CONTROL ESPECIFICO">
      <formula>NOT(ISERROR(SEARCH("NO ACEPTABLE O ACEPTABLE CON CONTROL ESPECIFICO",AA273)))</formula>
    </cfRule>
    <cfRule type="containsText" dxfId="68" priority="72" operator="containsText" text="NO ACEPTABLE">
      <formula>NOT(ISERROR(SEARCH("NO ACEPTABLE",AA273)))</formula>
    </cfRule>
  </conditionalFormatting>
  <conditionalFormatting sqref="AA289">
    <cfRule type="containsText" dxfId="67" priority="65" operator="containsText" text="ACEPTABLE">
      <formula>NOT(ISERROR(SEARCH("ACEPTABLE",AA289)))</formula>
    </cfRule>
    <cfRule type="containsText" dxfId="66" priority="66" operator="containsText" text="MEJORABLE">
      <formula>NOT(ISERROR(SEARCH("MEJORABLE",AA289)))</formula>
    </cfRule>
    <cfRule type="containsText" dxfId="65" priority="67" operator="containsText" text="NO ACEPTABLE O ACEPTABLE CON CONTROL ESPECIFICO">
      <formula>NOT(ISERROR(SEARCH("NO ACEPTABLE O ACEPTABLE CON CONTROL ESPECIFICO",AA289)))</formula>
    </cfRule>
    <cfRule type="containsText" dxfId="64" priority="68" operator="containsText" text="NO ACEPTABLE">
      <formula>NOT(ISERROR(SEARCH("NO ACEPTABLE",AA289)))</formula>
    </cfRule>
  </conditionalFormatting>
  <conditionalFormatting sqref="AA276:AA277 AA279 AA284:AA285">
    <cfRule type="containsText" dxfId="63" priority="61" operator="containsText" text="ACEPTABLE">
      <formula>NOT(ISERROR(SEARCH("ACEPTABLE",AA276)))</formula>
    </cfRule>
    <cfRule type="containsText" dxfId="62" priority="62" operator="containsText" text="MEJORABLE">
      <formula>NOT(ISERROR(SEARCH("MEJORABLE",AA276)))</formula>
    </cfRule>
    <cfRule type="containsText" dxfId="61" priority="63" operator="containsText" text="NO ACEPTABLE O ACEPTABLE CON CONTROL ESPECIFICO">
      <formula>NOT(ISERROR(SEARCH("NO ACEPTABLE O ACEPTABLE CON CONTROL ESPECIFICO",AA276)))</formula>
    </cfRule>
    <cfRule type="containsText" dxfId="60" priority="64" operator="containsText" text="NO ACEPTABLE">
      <formula>NOT(ISERROR(SEARCH("NO ACEPTABLE",AA276)))</formula>
    </cfRule>
  </conditionalFormatting>
  <conditionalFormatting sqref="AA278">
    <cfRule type="containsText" dxfId="59" priority="57" operator="containsText" text="ACEPTABLE">
      <formula>NOT(ISERROR(SEARCH("ACEPTABLE",AA278)))</formula>
    </cfRule>
    <cfRule type="containsText" dxfId="58" priority="58" operator="containsText" text="MEJORABLE">
      <formula>NOT(ISERROR(SEARCH("MEJORABLE",AA278)))</formula>
    </cfRule>
    <cfRule type="containsText" dxfId="57" priority="59" operator="containsText" text="NO ACEPTABLE O ACEPTABLE CON CONTROL ESPECIFICO">
      <formula>NOT(ISERROR(SEARCH("NO ACEPTABLE O ACEPTABLE CON CONTROL ESPECIFICO",AA278)))</formula>
    </cfRule>
    <cfRule type="containsText" dxfId="56" priority="60" operator="containsText" text="NO ACEPTABLE">
      <formula>NOT(ISERROR(SEARCH("NO ACEPTABLE",AA278)))</formula>
    </cfRule>
  </conditionalFormatting>
  <conditionalFormatting sqref="AA280">
    <cfRule type="containsText" dxfId="55" priority="53" operator="containsText" text="ACEPTABLE">
      <formula>NOT(ISERROR(SEARCH("ACEPTABLE",AA280)))</formula>
    </cfRule>
    <cfRule type="containsText" dxfId="54" priority="54" operator="containsText" text="MEJORABLE">
      <formula>NOT(ISERROR(SEARCH("MEJORABLE",AA280)))</formula>
    </cfRule>
    <cfRule type="containsText" dxfId="53" priority="55" operator="containsText" text="NO ACEPTABLE O ACEPTABLE CON CONTROL ESPECIFICO">
      <formula>NOT(ISERROR(SEARCH("NO ACEPTABLE O ACEPTABLE CON CONTROL ESPECIFICO",AA280)))</formula>
    </cfRule>
    <cfRule type="containsText" dxfId="52" priority="56" operator="containsText" text="NO ACEPTABLE">
      <formula>NOT(ISERROR(SEARCH("NO ACEPTABLE",AA280)))</formula>
    </cfRule>
  </conditionalFormatting>
  <conditionalFormatting sqref="AA281">
    <cfRule type="containsText" dxfId="51" priority="49" operator="containsText" text="ACEPTABLE">
      <formula>NOT(ISERROR(SEARCH("ACEPTABLE",AA281)))</formula>
    </cfRule>
    <cfRule type="containsText" dxfId="50" priority="50" operator="containsText" text="MEJORABLE">
      <formula>NOT(ISERROR(SEARCH("MEJORABLE",AA281)))</formula>
    </cfRule>
    <cfRule type="containsText" dxfId="49" priority="51" operator="containsText" text="NO ACEPTABLE O ACEPTABLE CON CONTROL ESPECIFICO">
      <formula>NOT(ISERROR(SEARCH("NO ACEPTABLE O ACEPTABLE CON CONTROL ESPECIFICO",AA281)))</formula>
    </cfRule>
    <cfRule type="containsText" dxfId="48" priority="52" operator="containsText" text="NO ACEPTABLE">
      <formula>NOT(ISERROR(SEARCH("NO ACEPTABLE",AA281)))</formula>
    </cfRule>
  </conditionalFormatting>
  <conditionalFormatting sqref="AA282">
    <cfRule type="containsText" dxfId="47" priority="45" operator="containsText" text="ACEPTABLE">
      <formula>NOT(ISERROR(SEARCH("ACEPTABLE",AA282)))</formula>
    </cfRule>
    <cfRule type="containsText" dxfId="46" priority="46" operator="containsText" text="MEJORABLE">
      <formula>NOT(ISERROR(SEARCH("MEJORABLE",AA282)))</formula>
    </cfRule>
    <cfRule type="containsText" dxfId="45" priority="47" operator="containsText" text="NO ACEPTABLE O ACEPTABLE CON CONTROL ESPECIFICO">
      <formula>NOT(ISERROR(SEARCH("NO ACEPTABLE O ACEPTABLE CON CONTROL ESPECIFICO",AA282)))</formula>
    </cfRule>
    <cfRule type="containsText" dxfId="44" priority="48" operator="containsText" text="NO ACEPTABLE">
      <formula>NOT(ISERROR(SEARCH("NO ACEPTABLE",AA282)))</formula>
    </cfRule>
  </conditionalFormatting>
  <conditionalFormatting sqref="AA283">
    <cfRule type="containsText" dxfId="43" priority="41" operator="containsText" text="ACEPTABLE">
      <formula>NOT(ISERROR(SEARCH("ACEPTABLE",AA283)))</formula>
    </cfRule>
    <cfRule type="containsText" dxfId="42" priority="42" operator="containsText" text="MEJORABLE">
      <formula>NOT(ISERROR(SEARCH("MEJORABLE",AA283)))</formula>
    </cfRule>
    <cfRule type="containsText" dxfId="41" priority="43" operator="containsText" text="NO ACEPTABLE O ACEPTABLE CON CONTROL ESPECIFICO">
      <formula>NOT(ISERROR(SEARCH("NO ACEPTABLE O ACEPTABLE CON CONTROL ESPECIFICO",AA283)))</formula>
    </cfRule>
    <cfRule type="containsText" dxfId="40" priority="44" operator="containsText" text="NO ACEPTABLE">
      <formula>NOT(ISERROR(SEARCH("NO ACEPTABLE",AA283)))</formula>
    </cfRule>
  </conditionalFormatting>
  <conditionalFormatting sqref="AA288">
    <cfRule type="containsText" dxfId="39" priority="37" operator="containsText" text="ACEPTABLE">
      <formula>NOT(ISERROR(SEARCH("ACEPTABLE",AA288)))</formula>
    </cfRule>
    <cfRule type="containsText" dxfId="38" priority="38" operator="containsText" text="MEJORABLE">
      <formula>NOT(ISERROR(SEARCH("MEJORABLE",AA288)))</formula>
    </cfRule>
    <cfRule type="containsText" dxfId="37" priority="39" operator="containsText" text="NO ACEPTABLE O ACEPTABLE CON CONTROL ESPECIFICO">
      <formula>NOT(ISERROR(SEARCH("NO ACEPTABLE O ACEPTABLE CON CONTROL ESPECIFICO",AA288)))</formula>
    </cfRule>
    <cfRule type="containsText" dxfId="36" priority="40" operator="containsText" text="NO ACEPTABLE">
      <formula>NOT(ISERROR(SEARCH("NO ACEPTABLE",AA288)))</formula>
    </cfRule>
  </conditionalFormatting>
  <conditionalFormatting sqref="AA286">
    <cfRule type="containsText" dxfId="35" priority="33" operator="containsText" text="ACEPTABLE">
      <formula>NOT(ISERROR(SEARCH("ACEPTABLE",AA286)))</formula>
    </cfRule>
    <cfRule type="containsText" dxfId="34" priority="34" operator="containsText" text="MEJORABLE">
      <formula>NOT(ISERROR(SEARCH("MEJORABLE",AA286)))</formula>
    </cfRule>
    <cfRule type="containsText" dxfId="33" priority="35" operator="containsText" text="NO ACEPTABLE O ACEPTABLE CON CONTROL ESPECIFICO">
      <formula>NOT(ISERROR(SEARCH("NO ACEPTABLE O ACEPTABLE CON CONTROL ESPECIFICO",AA286)))</formula>
    </cfRule>
    <cfRule type="containsText" dxfId="32" priority="36" operator="containsText" text="NO ACEPTABLE">
      <formula>NOT(ISERROR(SEARCH("NO ACEPTABLE",AA286)))</formula>
    </cfRule>
  </conditionalFormatting>
  <conditionalFormatting sqref="AA287">
    <cfRule type="containsText" dxfId="31" priority="29" operator="containsText" text="ACEPTABLE">
      <formula>NOT(ISERROR(SEARCH("ACEPTABLE",AA287)))</formula>
    </cfRule>
    <cfRule type="containsText" dxfId="30" priority="30" operator="containsText" text="MEJORABLE">
      <formula>NOT(ISERROR(SEARCH("MEJORABLE",AA287)))</formula>
    </cfRule>
    <cfRule type="containsText" dxfId="29" priority="31" operator="containsText" text="NO ACEPTABLE O ACEPTABLE CON CONTROL ESPECIFICO">
      <formula>NOT(ISERROR(SEARCH("NO ACEPTABLE O ACEPTABLE CON CONTROL ESPECIFICO",AA287)))</formula>
    </cfRule>
    <cfRule type="containsText" dxfId="28" priority="32" operator="containsText" text="NO ACEPTABLE">
      <formula>NOT(ISERROR(SEARCH("NO ACEPTABLE",AA287)))</formula>
    </cfRule>
  </conditionalFormatting>
  <conditionalFormatting sqref="AA290:AA291 AA294:AA295">
    <cfRule type="containsText" dxfId="27" priority="25" operator="containsText" text="NO ACEPTABLE">
      <formula>NOT(ISERROR(SEARCH("NO ACEPTABLE",AA290)))</formula>
    </cfRule>
    <cfRule type="containsText" dxfId="26" priority="26" operator="containsText" text="ACEPTABLE">
      <formula>NOT(ISERROR(SEARCH("ACEPTABLE",AA290)))</formula>
    </cfRule>
    <cfRule type="containsText" dxfId="25" priority="27" operator="containsText" text="MEJORABLE">
      <formula>NOT(ISERROR(SEARCH("MEJORABLE",AA290)))</formula>
    </cfRule>
    <cfRule type="containsText" dxfId="24" priority="28" operator="containsText" text="NO ACEPTABLE O ACEPTABLE CON CONTROL ESPECIFICO">
      <formula>NOT(ISERROR(SEARCH("NO ACEPTABLE O ACEPTABLE CON CONTROL ESPECIFICO",AA290)))</formula>
    </cfRule>
  </conditionalFormatting>
  <conditionalFormatting sqref="AA292:AA293">
    <cfRule type="containsText" dxfId="23" priority="21" operator="containsText" text="NO ACEPTABLE">
      <formula>NOT(ISERROR(SEARCH("NO ACEPTABLE",AA292)))</formula>
    </cfRule>
    <cfRule type="containsText" dxfId="22" priority="22" operator="containsText" text="ACEPTABLE">
      <formula>NOT(ISERROR(SEARCH("ACEPTABLE",AA292)))</formula>
    </cfRule>
    <cfRule type="containsText" dxfId="21" priority="23" operator="containsText" text="MEJORABLE">
      <formula>NOT(ISERROR(SEARCH("MEJORABLE",AA292)))</formula>
    </cfRule>
    <cfRule type="containsText" dxfId="20" priority="24" operator="containsText" text="NO ACEPTABLE O ACEPTABLE CON CONTROL ESPECIFICO">
      <formula>NOT(ISERROR(SEARCH("NO ACEPTABLE O ACEPTABLE CON CONTROL ESPECIFICO",AA292)))</formula>
    </cfRule>
  </conditionalFormatting>
  <conditionalFormatting sqref="AA83">
    <cfRule type="containsText" dxfId="19" priority="17" operator="containsText" text="ACEPTABLE">
      <formula>NOT(ISERROR(SEARCH("ACEPTABLE",AA83)))</formula>
    </cfRule>
    <cfRule type="containsText" dxfId="18" priority="18" operator="containsText" text="MEJORABLE">
      <formula>NOT(ISERROR(SEARCH("MEJORABLE",AA83)))</formula>
    </cfRule>
    <cfRule type="containsText" dxfId="17" priority="19" operator="containsText" text="NO ACEPTABLE O ACEPTABLE CON CONTROL ESPECIFICO">
      <formula>NOT(ISERROR(SEARCH("NO ACEPTABLE O ACEPTABLE CON CONTROL ESPECIFICO",AA83)))</formula>
    </cfRule>
    <cfRule type="containsText" dxfId="16" priority="20" operator="containsText" text="NO ACEPTABLE">
      <formula>NOT(ISERROR(SEARCH("NO ACEPTABLE",AA83)))</formula>
    </cfRule>
  </conditionalFormatting>
  <conditionalFormatting sqref="AA97">
    <cfRule type="containsText" dxfId="15" priority="13" operator="containsText" text="ACEPTABLE">
      <formula>NOT(ISERROR(SEARCH("ACEPTABLE",AA97)))</formula>
    </cfRule>
    <cfRule type="containsText" dxfId="14" priority="14" operator="containsText" text="MEJORABLE">
      <formula>NOT(ISERROR(SEARCH("MEJORABLE",AA97)))</formula>
    </cfRule>
    <cfRule type="containsText" dxfId="13" priority="15" operator="containsText" text="NO ACEPTABLE O ACEPTABLE CON CONTROL ESPECIFICO">
      <formula>NOT(ISERROR(SEARCH("NO ACEPTABLE O ACEPTABLE CON CONTROL ESPECIFICO",AA97)))</formula>
    </cfRule>
    <cfRule type="containsText" dxfId="12" priority="16" operator="containsText" text="NO ACEPTABLE">
      <formula>NOT(ISERROR(SEARCH("NO ACEPTABLE",AA97)))</formula>
    </cfRule>
  </conditionalFormatting>
  <conditionalFormatting sqref="AA111">
    <cfRule type="containsText" dxfId="11" priority="9" operator="containsText" text="ACEPTABLE">
      <formula>NOT(ISERROR(SEARCH("ACEPTABLE",AA111)))</formula>
    </cfRule>
    <cfRule type="containsText" dxfId="10" priority="10" operator="containsText" text="MEJORABLE">
      <formula>NOT(ISERROR(SEARCH("MEJORABLE",AA111)))</formula>
    </cfRule>
    <cfRule type="containsText" dxfId="9" priority="11" operator="containsText" text="NO ACEPTABLE O ACEPTABLE CON CONTROL ESPECIFICO">
      <formula>NOT(ISERROR(SEARCH("NO ACEPTABLE O ACEPTABLE CON CONTROL ESPECIFICO",AA111)))</formula>
    </cfRule>
    <cfRule type="containsText" dxfId="8" priority="12" operator="containsText" text="NO ACEPTABLE">
      <formula>NOT(ISERROR(SEARCH("NO ACEPTABLE",AA111)))</formula>
    </cfRule>
  </conditionalFormatting>
  <conditionalFormatting sqref="AA125">
    <cfRule type="containsText" dxfId="7" priority="5" operator="containsText" text="ACEPTABLE">
      <formula>NOT(ISERROR(SEARCH("ACEPTABLE",AA125)))</formula>
    </cfRule>
    <cfRule type="containsText" dxfId="6" priority="6" operator="containsText" text="MEJORABLE">
      <formula>NOT(ISERROR(SEARCH("MEJORABLE",AA125)))</formula>
    </cfRule>
    <cfRule type="containsText" dxfId="5" priority="7" operator="containsText" text="NO ACEPTABLE O ACEPTABLE CON CONTROL ESPECIFICO">
      <formula>NOT(ISERROR(SEARCH("NO ACEPTABLE O ACEPTABLE CON CONTROL ESPECIFICO",AA125)))</formula>
    </cfRule>
    <cfRule type="containsText" dxfId="4" priority="8" operator="containsText" text="NO ACEPTABLE">
      <formula>NOT(ISERROR(SEARCH("NO ACEPTABLE",AA125)))</formula>
    </cfRule>
  </conditionalFormatting>
  <conditionalFormatting sqref="AA139">
    <cfRule type="containsText" dxfId="3" priority="1" operator="containsText" text="ACEPTABLE">
      <formula>NOT(ISERROR(SEARCH("ACEPTABLE",AA139)))</formula>
    </cfRule>
    <cfRule type="containsText" dxfId="2" priority="2" operator="containsText" text="MEJORABLE">
      <formula>NOT(ISERROR(SEARCH("MEJORABLE",AA139)))</formula>
    </cfRule>
    <cfRule type="containsText" dxfId="1" priority="3" operator="containsText" text="NO ACEPTABLE O ACEPTABLE CON CONTROL ESPECIFICO">
      <formula>NOT(ISERROR(SEARCH("NO ACEPTABLE O ACEPTABLE CON CONTROL ESPECIFICO",AA139)))</formula>
    </cfRule>
    <cfRule type="containsText" dxfId="0" priority="4" operator="containsText" text="NO ACEPTABLE">
      <formula>NOT(ISERROR(SEARCH("NO ACEPTABLE",AA139)))</formula>
    </cfRule>
  </conditionalFormatting>
  <printOptions horizontalCentered="1"/>
  <pageMargins left="0.39370078740157483" right="0" top="0.39370078740157483" bottom="0" header="0.31496062992125984" footer="0.31496062992125984"/>
  <pageSetup scale="5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 DE RIESGOS SDM (2)</vt:lpstr>
      <vt:lpstr>Matriz</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DESIGN</dc:creator>
  <cp:keywords/>
  <dc:description/>
  <cp:lastModifiedBy>Diana Garavito</cp:lastModifiedBy>
  <cp:revision/>
  <dcterms:created xsi:type="dcterms:W3CDTF">2012-10-03T21:23:57Z</dcterms:created>
  <dcterms:modified xsi:type="dcterms:W3CDTF">2023-01-04T05:25:17Z</dcterms:modified>
  <cp:category/>
  <cp:contentStatus/>
</cp:coreProperties>
</file>