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C:\Users\paoli\OneDrive\Escritorio\Matrices de peligros 2022\"/>
    </mc:Choice>
  </mc:AlternateContent>
  <bookViews>
    <workbookView xWindow="0" yWindow="0" windowWidth="20490" windowHeight="7635" tabRatio="816"/>
  </bookViews>
  <sheets>
    <sheet name="Matriz" sheetId="26" r:id="rId1"/>
    <sheet name="GUIA" sheetId="25" state="hidden" r:id="rId2"/>
  </sheets>
  <definedNames>
    <definedName name="_3Excel_BuiltIn__FilterDatabase_2_1">#REF!</definedName>
    <definedName name="_xlnm._FilterDatabase" localSheetId="0" hidden="1">Matriz!$A$7:$AE$65</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5" i="26" l="1"/>
  <c r="W65" i="26" s="1"/>
  <c r="X65" i="26" s="1"/>
  <c r="Y65" i="26" s="1"/>
  <c r="T64" i="26"/>
  <c r="W64" i="26" s="1"/>
  <c r="X64" i="26" s="1"/>
  <c r="Y64" i="26" s="1"/>
  <c r="W63" i="26"/>
  <c r="X63" i="26" s="1"/>
  <c r="Y63" i="26" s="1"/>
  <c r="U63" i="26"/>
  <c r="T63" i="26"/>
  <c r="W62" i="26"/>
  <c r="X62" i="26" s="1"/>
  <c r="Y62" i="26" s="1"/>
  <c r="U62" i="26"/>
  <c r="T62" i="26"/>
  <c r="X61" i="26"/>
  <c r="Y61" i="26" s="1"/>
  <c r="W61" i="26"/>
  <c r="T61" i="26"/>
  <c r="U61" i="26" s="1"/>
  <c r="T60" i="26"/>
  <c r="W60" i="26" s="1"/>
  <c r="X60" i="26" s="1"/>
  <c r="Y60" i="26" s="1"/>
  <c r="U59" i="26"/>
  <c r="T59" i="26"/>
  <c r="W59" i="26" s="1"/>
  <c r="X59" i="26" s="1"/>
  <c r="Y59" i="26" s="1"/>
  <c r="U60" i="26" l="1"/>
  <c r="U64" i="26"/>
  <c r="U65" i="26"/>
</calcChain>
</file>

<file path=xl/comments1.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<sst xmlns="http://schemas.openxmlformats.org/spreadsheetml/2006/main" count="1344" uniqueCount="308">
  <si>
    <t>CIOM CANDELARIA</t>
  </si>
  <si>
    <t>FECHA</t>
  </si>
  <si>
    <t>CLASIFICACION</t>
  </si>
  <si>
    <t>DESCRIPCION</t>
  </si>
  <si>
    <t>MEDIO</t>
  </si>
  <si>
    <t>NIVEL DE DEFICIENCIA</t>
  </si>
  <si>
    <t>NIVEL DE EXPOSICION</t>
  </si>
  <si>
    <t>NIVEL DE PROBABILIDAD</t>
  </si>
  <si>
    <t>NIVEL DE CONSECUENCIA</t>
  </si>
  <si>
    <t>ADMINISTRACION GENERAL DE LA CASA</t>
  </si>
  <si>
    <t>ACTIVIDADES ADMINISTRATIVAS Y MANEJOS DE USUARIAS</t>
  </si>
  <si>
    <t>Físico - Iluminación</t>
  </si>
  <si>
    <t>Iluminación inadecuada</t>
  </si>
  <si>
    <t>Exceso o defecto de luz por tipo de actividad</t>
  </si>
  <si>
    <t>Fatiga, efectos anímicos y trastornos visuales</t>
  </si>
  <si>
    <t>N/A</t>
  </si>
  <si>
    <t>III</t>
  </si>
  <si>
    <t>MEJORABLE</t>
  </si>
  <si>
    <t>Fatiga visual, cefaleas, esfuerzo visual, pterigios.</t>
  </si>
  <si>
    <t>SI</t>
  </si>
  <si>
    <t>Efectuar evaluación de los niveles de iluminación.
Mantenimiento de luminarias 
Adecuación de las  ventanas para favorecer la iluminación natural</t>
  </si>
  <si>
    <t>Realizar promoción y prevención de salud visual y verificar el mantenimiento de equipos.
Realizar exámenes médicos periódicos con énfasis en visiometrías.
Capacitar en conservación visual, manejo de monitores y pausas activas visuales.</t>
  </si>
  <si>
    <t>Físico - Temperaturas extremas</t>
  </si>
  <si>
    <t>Disconfort térmico</t>
  </si>
  <si>
    <t xml:space="preserve">por la estructura propia del lugar </t>
  </si>
  <si>
    <t>Molestias e irritaciones, enfermedad temporal que produce malestar</t>
  </si>
  <si>
    <t>Estrés Térmico por Frío: fatiga, dolor de cabeza, dolores osteomusculares, disminución de la concentración.</t>
  </si>
  <si>
    <t>Calefacción</t>
  </si>
  <si>
    <t>Realizar seguimiento a las jornadas de capacitación relacionadas con la prevención y primeros auxilios de quemaduras.</t>
  </si>
  <si>
    <t xml:space="preserve"> MANEJO DEL ARCHIVO HISTORICO DE LA CASA</t>
  </si>
  <si>
    <t>Biológico</t>
  </si>
  <si>
    <t xml:space="preserve">Exposición a Bacterias, Virus, Fluidos corporales, Hongos, Parásitos, Animales (mordeduras, picaduras)  </t>
  </si>
  <si>
    <t>Inventario de archivo histórico de la casa</t>
  </si>
  <si>
    <t>Enfermedades que causan incapacidad temporal</t>
  </si>
  <si>
    <t>Disponibilidad de gel antibacterial y puntos de lavado de manos con insumos para aplicar técnica OMS, protocolo de bioseguridad</t>
  </si>
  <si>
    <t>Seguimiento a condiciones de salud,   lavado de manos según técnica OMS, uso de protección buconasal</t>
  </si>
  <si>
    <t>BAJO</t>
  </si>
  <si>
    <t>IV</t>
  </si>
  <si>
    <t>ACEPTABLE</t>
  </si>
  <si>
    <t>Infecciones o infestaciones agudas o crónicas, reacciones alérgicas, enfermedades infectocontagiosas.</t>
  </si>
  <si>
    <t xml:space="preserve"> -  Sensibilización sobre el uso de los elementos de protección personal 
 - Capacitación en Autocuidado</t>
  </si>
  <si>
    <t>El trabajador debe hacer uso  de los elementos de protección pertinentes a su tarea(tapabocas)</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</si>
  <si>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</si>
  <si>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</si>
  <si>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</si>
  <si>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</si>
  <si>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Pausas activas durante la jornada de forma voluntaria</t>
  </si>
  <si>
    <t>II</t>
  </si>
  <si>
    <t>ACEPTABLE CON CONTROL ESPECIFICO</t>
  </si>
  <si>
    <t xml:space="preserve">Fatiga muscular, lesiones del sistema
músculo-esquelético (tendinitis, desgarros, distensiones, túnel carpiano), aceleración de la degeneración de estructuras osteomusculares. </t>
  </si>
  <si>
    <t>Implementar la ergonomía del ambiente de trabajo.</t>
  </si>
  <si>
    <t>Implementar sistema de vigilancia epidemiológica para la prevención de lesiones osteomusculares</t>
  </si>
  <si>
    <t>Biomecánico - Movimiento repetitivos</t>
  </si>
  <si>
    <t>Carga dinámica: Movimiento sin cargas o movimientos repetitivos.</t>
  </si>
  <si>
    <t>Digitación y uso de mouse</t>
  </si>
  <si>
    <t>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</si>
  <si>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Psicosocial</t>
  </si>
  <si>
    <t>Atención a usuarios</t>
  </si>
  <si>
    <t>Manejo de público conflictivo o en situaciones de violencia</t>
  </si>
  <si>
    <t>Agresiones físicas o verbales por parte de usuarios y/o Daño en las personas y en la propiedad.</t>
  </si>
  <si>
    <t>Estrés, alteraciones conductuales y comportamiento, bajo rendimiento, desconcentración.</t>
  </si>
  <si>
    <t xml:space="preserve"> -Mantener y actualizar Programa atención de salud mental por COVID 19. 
Continuar Seguimiento a condiciones de Salud mental y protocolo de posible contagio.
Mantener y actualizar Vigilancia epidemiológico pasivo de salud mental COVID 19.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Disponer de las barreras y elementos necesarios para prevención de contagio y propagación de COVID 19, para disminuir el impacto psicosocial por estar expuestos a COVID 19                  </t>
  </si>
  <si>
    <t>Físico - Radiaciones no Ionizantes</t>
  </si>
  <si>
    <t xml:space="preserve">Exposición a radiación laser, ultravioleta, infrarroja, radiofrecuencia, microondas) </t>
  </si>
  <si>
    <t xml:space="preserve">Trabajo con monitores o pantallas </t>
  </si>
  <si>
    <t>Nauseas, Cefalea, mareo</t>
  </si>
  <si>
    <t>Capacitación sobre prevención de los riesgos de la Radiación no Ionizante
Promover uso de monitores en una posición de 45-70 cm. de sus ojos
Implementar actividades de promoción y prevención de conservación visual</t>
  </si>
  <si>
    <t xml:space="preserve"> - Realizar la aplicación de la batería de riesgo psicosocial para la identificación de priorización y plan de intervención específico.
-.Mantener y actualizar Programa atención de salud mental por COVID 19. 
-.Continuar Seguimiento a condiciones de Salud mental y protocolo de posible contagio.
-.Mantener y actualizar Vigilancia epidemiológico pasivo de salud mental COVID 19.                                         </t>
  </si>
  <si>
    <t>ASESORIA Y ACOMPAÑAMIENTO EN TEMAS JURUDICOS A PERSONAS AFECTADAS POR VIOLENCIA A PERSONAS QUE EJERCEN LA PROSTITUCION</t>
  </si>
  <si>
    <t xml:space="preserve">
-  Seguimiento de condiciones de salud. 
</t>
  </si>
  <si>
    <t>Atención a Usuarios</t>
  </si>
  <si>
    <t>Suministrar Anti bacteriales en los puestos de trabajo</t>
  </si>
  <si>
    <t xml:space="preserve"> - Capacitación en Autocuidado
- Sensibilizar sobre lavado adecuado de manos y uso de antibacterial</t>
  </si>
  <si>
    <t>Condiciones de Seguridad</t>
  </si>
  <si>
    <t>Accidentes de Transito</t>
  </si>
  <si>
    <t>Por los desplazamientos a reuniones y a otras entidades</t>
  </si>
  <si>
    <t>Laceraciones, heridas profundas, quemaduras de primer grado, conmocion cerebral, esguinces graves, fracturas de huesos rotos</t>
  </si>
  <si>
    <t>Golpes, cortaduras, lesiones y politraumatismos múltiples, machucones, atrapamientos, fricciones, laceraciones</t>
  </si>
  <si>
    <t xml:space="preserve"> - Capacitar al personal en autocuidado y normas de transito para peatones, pasajeros
 -  Actividades indicadas en el PESV </t>
  </si>
  <si>
    <t>Locativo: Superficies de trabajo (irregulares, deslizantes con diferencia del nivel), Actividades/movimientos en espacio limitado (incluye en cielo abierto)</t>
  </si>
  <si>
    <t>Desplazamientos por el área o por otras</t>
  </si>
  <si>
    <t>Lesiones superciales, heridas de poca profundidad, contusiones, irritaciones del ojo por material particulado</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</si>
  <si>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</si>
  <si>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</si>
  <si>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</si>
  <si>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</si>
  <si>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 xml:space="preserve"> - Utilización de zapatos con suela antideslizante, tacón bajo y empeine reforzado; cerrados y elaborados en cuero, preferiblemente.</t>
  </si>
  <si>
    <t xml:space="preserve">ACOMPAÑAMIENTO PSICOSOCIAL INDIVIDUAL Y COLECTIVO A PERSONAS AFECTADAS POR ALGÚN TIPO DE VIOLENCIA
</t>
  </si>
  <si>
    <t>Suministrar antibacterial en los puestos de trabajo</t>
  </si>
  <si>
    <t>Implementar sistema de vigilancia epidemiológica para lesiones osteomusculares</t>
  </si>
  <si>
    <t xml:space="preserve">IMPLEMENTACION DE LA POLÍTICA PÚBLICA EN LA LOCALIDAD ASIGNADA
</t>
  </si>
  <si>
    <t>ACTIVIDADES ADMINISTRATIVAS Y MANEJOS DE USUARIOS</t>
  </si>
  <si>
    <t>Exposición debido a los cambios climáticos</t>
  </si>
  <si>
    <t xml:space="preserve">
-  Seguimiento de condiciones de salud.
</t>
  </si>
  <si>
    <t>ASESORIA Y ACOMPAÑAMIENTO EN TEMAS JURUDICOS A PERSONAS AFECTADAS POR ALGUN TIPO DE VIOLENCIA</t>
  </si>
  <si>
    <t xml:space="preserve"> - Capacitar al personal en autocuidado y normas de transito para peatones.
 -  Actividades indicadas en el PESV </t>
  </si>
  <si>
    <t>Capacitar al personal en autocuidado y normas de tránsito para peatones, pasajeros -  Actividades indicadas en el PESV.
Realizar inspecciones de seguridad y sensibilizar a las y los vinculados</t>
  </si>
  <si>
    <t xml:space="preserve"> - Utilización de zapatos con suela antideslizante, tacón bajo y empeine reforzado; cerrados y elaborados en cuero.</t>
  </si>
  <si>
    <t>APERTURA DE LAS RUTAS, ACOMPAÑAMIENTOS PARA LLEGAR A LAS MUJERES AFECTADAS POR ALGUN TIPO DE VIOLENCIA</t>
  </si>
  <si>
    <t>Visita a localidades afectadas y reuniones con entidades del estado.</t>
  </si>
  <si>
    <t>OPERATIVO</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</si>
  <si>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</si>
  <si>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</si>
  <si>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Utilización de implementos como maquina brilladora, maquina lavadora,  aspiradora o Trapero</t>
  </si>
  <si>
    <t>Biomecánico - Manipulación de cargas</t>
  </si>
  <si>
    <t>Carga dinámica (Derivados de la fuerza): Levantamiento de cargas</t>
  </si>
  <si>
    <t>Levantamiento inadecuado de mobiliario o equipos, o Bolsas con residuos</t>
  </si>
  <si>
    <t>Uso de carros para transporte de residuos</t>
  </si>
  <si>
    <t>Pausas Saludables durante la jornada de forma voluntaria</t>
  </si>
  <si>
    <t xml:space="preserve"> Manipulación de Cargas
Programar Capacitación al personal sobre manejo de cargas
Estructurar  pausas saludables.</t>
  </si>
  <si>
    <t>Mecánico (elementos o partes de maquinas, herramientas, equipos, piezas a trabajar, materiales proyectados, solidos o fluidos)</t>
  </si>
  <si>
    <t>Utilización de implementos como maquina brilladora,  aspiradora o Trapero</t>
  </si>
  <si>
    <t>Uso de elementos de protección</t>
  </si>
  <si>
    <t xml:space="preserve"> - Uso de guantes de acuerdo a actividad</t>
  </si>
  <si>
    <t>Locativo (Mantenimiento de infraestructura)</t>
  </si>
  <si>
    <t>Apoyamanos suelto en la escalera de accceso al cuarto de insumos de aseo</t>
  </si>
  <si>
    <t>Reparar lo antes posible la baranda de la escalera</t>
  </si>
  <si>
    <t xml:space="preserve"> - Promover el autocuidado.
 - Capacitación en uso de Elementos de Protección Individual 
 -  Promover la  inspección  para identificación de condiciones inseguras</t>
  </si>
  <si>
    <t>Superficies calientes</t>
  </si>
  <si>
    <t>Contacto con líquidos y superficies calientes, amnipulación horno microondas</t>
  </si>
  <si>
    <t>Quemaduras de primer y segundo grado</t>
  </si>
  <si>
    <t>Quemaduras</t>
  </si>
  <si>
    <t>Se realiza trapeado y limpieza de baños, oficinas y manipulacion de basuras</t>
  </si>
  <si>
    <t>Enfermedades infectocontagiosas</t>
  </si>
  <si>
    <t xml:space="preserve">Realizar capacitaciones y envío de piezas gráficas relacionadas con las conductas de autocuidado asociadas a la prevención del Covid-19.
Continuar con el seguimiento a casos sospechosos o confirmados Covid-19. </t>
  </si>
  <si>
    <t>Químico</t>
  </si>
  <si>
    <t>Contacto con gases,  vapores, humos, fibras, líquidos o sólidos</t>
  </si>
  <si>
    <t xml:space="preserve"> Manipulación inadecuada de productos químicos utilizados en las tareas de limpieza
Almacenamiento inadecuado de los productos químicos</t>
  </si>
  <si>
    <t>Disponibilidad de hojas de seguridad y fichas técnicas en el punto de manipulación</t>
  </si>
  <si>
    <t xml:space="preserve">Uso de elementos de protección </t>
  </si>
  <si>
    <t>Lesiones en piel, intoxicaciones agudas y crónicas, neumoconiosis (enfermedad pulmonar por depósito de partículas en los alvéolos), irritación de vías aéreas superiores.</t>
  </si>
  <si>
    <t xml:space="preserve"> -  Evaluar condiciones y compatibilidad en el lugar de almacenamiento de los productos  químicos.</t>
  </si>
  <si>
    <t>Mantener rotulación de productos, disponibilidad de fichas técnicas y hojas de seguridad. 
Realizar seguimiento a las jornadas de capacitación al personal expuesto relacionadas con el riesgo químico y el autocuidado.
Realizar seguimiento al suministro y reposición de los elementos de protección personal a las operarias expuestas.</t>
  </si>
  <si>
    <t xml:space="preserve">  - Uso de EPP adecuados al riesgo </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</si>
  <si>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</si>
  <si>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</si>
  <si>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</si>
  <si>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 xml:space="preserve"> - Seguimiento de condiciones de salud.
 - Estimular práctica de ejercicios físicos dentro y fuera de la jornada laboral. (pausas activas y deporte).
 - Realizar actividades relacionadas con el PVE para la prevención de desórdenes musculoesqueléticos.</t>
  </si>
  <si>
    <t>De acuerdo a condiciones de orden climático y demás características propias de la zona geográfica donde se presta el servicio</t>
  </si>
  <si>
    <t>Uso de dotación, chaqueta de acuerdo a la sensación térmica</t>
  </si>
  <si>
    <t xml:space="preserve"> 
 - Evita corrientes de aire</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</si>
  <si>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</si>
  <si>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</si>
  <si>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</si>
  <si>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</si>
  <si>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 xml:space="preserve">Capacitar al personal en autocuidado y normas de tránsito para peatones, pasajeros -  Actividades indicadas en el PESV.
Realizar inspecciones de seguridad y sensibilizar a las y los vinculados en riesgo eléctrico.
Dar cumplimiento al programa de riesgo público.
Promover el monitoreo continuo a las áreas de atención al público por parte del personal de seguridad.
Capacitar al personal en la importancia de reportar acciones de riesgo público y la actuación ante situaciones de emergencia.
Fijar los vidrios sueltos  de las puertas de madera.
Solicitar al área correspondiente la implementación de un seguro  alterno para las ventanas exteriores. </t>
  </si>
  <si>
    <t>Manejo de público conflictivo o muchas personas al mismo tiempo</t>
  </si>
  <si>
    <t>TODOS LO PROCESOS</t>
  </si>
  <si>
    <t>TODAS LAS ZONAS DE LA SEDE</t>
  </si>
  <si>
    <t>TODAS LAS ACTIVIDADES DESARROLLADAS EN EL CIOM</t>
  </si>
  <si>
    <t>TODAS LAS TAREAS DESARROLLADAS EN EL CIOM</t>
  </si>
  <si>
    <t>Fenómenos Naturales</t>
  </si>
  <si>
    <t>Sismo, inundación, lluvias, neblinas, granizadas o tormentas eléctricas.</t>
  </si>
  <si>
    <t>Situación geográfica de la ciudad donde se desarrollan las actividades</t>
  </si>
  <si>
    <t xml:space="preserve"> - Plan  de prevención, preparación y respuesta ante emergencias
- Disponibilidad de elementos de atención a emergencias
- Señalización rutas de evacuación</t>
  </si>
  <si>
    <t>Garantizar el apoyo de manos en los dos sentidos de uso de la escalera Y
Realizar programa de mantenimiento correctivo a las filtraciones de agua de techos</t>
  </si>
  <si>
    <t xml:space="preserve"> Mantener los elementos para atención de emergencias.
Divulgar el plan de emergencias.
Realizar capacitaciones relacionadas con el manejo de situaciones de emergencia.
Promover y capacitar a la brigada de emergencia de la SDMujer.
Realizar simulacros de emergencias.
Diseñar y publicar planos de evacuación.   </t>
  </si>
  <si>
    <t>EPP para brigadistas</t>
  </si>
  <si>
    <t>Tecnológico/Incendio, fuga, derrame, explosión</t>
  </si>
  <si>
    <t>Presencia de material combustible en las instalaciones</t>
  </si>
  <si>
    <t>Asfixia , quemaduras</t>
  </si>
  <si>
    <t xml:space="preserve"> - Plan  de prevención, preparación y respuesta ante emergencias
- Disponibilidad de extintores y detectores de humo
- Señalización rutas de evacuación</t>
  </si>
  <si>
    <t>Asfixia, inhalación de humos, quemaduras</t>
  </si>
  <si>
    <t>EPP bioseguridad para brigadistas</t>
  </si>
  <si>
    <t>Eléctrico</t>
  </si>
  <si>
    <t>Contacto permanente con equipos y conexiones energizados</t>
  </si>
  <si>
    <t>electrocución, quemaduras</t>
  </si>
  <si>
    <t xml:space="preserve"> - Plan  de prevención, preparación y respuesta ante emergencias
- Disponibilidad de extintores y detectores de humo
- Señalización rutas de evacuación
- Señalización riesgo eléctrico</t>
  </si>
  <si>
    <t>Electrocución, choque eléctrico, quemaduras</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</si>
  <si>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</si>
  <si>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</si>
  <si>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</si>
  <si>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</si>
  <si>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</si>
  <si>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</si>
  <si>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</si>
  <si>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</si>
  <si>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Afecciones respiratorias severas, neumonías / Muerte</t>
  </si>
  <si>
    <t>Dispositivos de barrera para atención (pantallas protectoras)</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</si>
  <si>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Solicitar al área correspondiente la revisión del origen de la humedad en el centro de inclusión digital.</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</si>
  <si>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</si>
  <si>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</si>
  <si>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</si>
  <si>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</si>
  <si>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</si>
  <si>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Trastorno por estrés postraumático</t>
  </si>
  <si>
    <t>1. Disponer de las barreras, caretas o elementos necesarios para prevención de contagio y propagación de COVID 19, para disminuir el impacto psicosocial por estar expuestos a COVID 19</t>
  </si>
  <si>
    <t>Mantener y actualizar Programa atención de salud mental por COVID 19. 
Continuar Seguimiento a condiciones de Salud mental y protocolo de posible contagio.
Mantener y actualizar Vigilancia epidemiológico pasivo de salud mental COVID 19.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Disponer de las barreras y elementos necesarios para prevención de contagio y propagación de COVID 19, para disminuir el impacto psicosocial por estar expuestos a COVID 19</t>
  </si>
  <si>
    <t xml:space="preserve">1. Continuar entrega de EPP para prevención de COVID 19 </t>
  </si>
  <si>
    <t>FUERA DE LA SEDE EN COMUNIDAD</t>
  </si>
  <si>
    <t xml:space="preserve">Todas las actividades en misión de atención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</si>
  <si>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Continuar entrega de EPP (caretas, trajes antifluido, tapabocas, guantes y uso de gel antibacterial) para prevención de COVID 19 y actualizar matriz de acuerdo a recomendaciones de OMS</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</si>
  <si>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</si>
  <si>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</si>
  <si>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</si>
  <si>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</si>
  <si>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</si>
  <si>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</si>
  <si>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</si>
  <si>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</si>
  <si>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</si>
  <si>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</si>
  <si>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</si>
  <si>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</si>
  <si>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</si>
  <si>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</si>
  <si>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</si>
  <si>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</si>
  <si>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</si>
  <si>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</si>
  <si>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</si>
  <si>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</si>
  <si>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</si>
  <si>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</si>
  <si>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</si>
  <si>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</si>
  <si>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</si>
  <si>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</si>
  <si>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</si>
  <si>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</si>
  <si>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</si>
  <si>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</si>
  <si>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</si>
  <si>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</si>
  <si>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</si>
  <si>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</si>
  <si>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</si>
  <si>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</si>
  <si>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</si>
  <si>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</si>
  <si>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</si>
  <si>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</si>
  <si>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</si>
  <si>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</si>
  <si>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</si>
  <si>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</si>
  <si>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</si>
  <si>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</si>
  <si>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</si>
  <si>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</si>
  <si>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</si>
  <si>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</si>
  <si>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</si>
  <si>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</si>
  <si>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</si>
  <si>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</si>
  <si>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</si>
  <si>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</si>
  <si>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</si>
  <si>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</si>
  <si>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</si>
  <si>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</si>
  <si>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</si>
  <si>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</si>
  <si>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</si>
  <si>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</si>
  <si>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SECRETARÍA DISTRITAL DE LA MUJER</t>
  </si>
  <si>
    <t>Código: GTH-FO-83</t>
  </si>
  <si>
    <t>GESTIÓN DE TALENTO HUMANO</t>
  </si>
  <si>
    <t>Versión: 01</t>
  </si>
  <si>
    <t>MATRIZ DE IDENTIFICACIÓN DE PELIGROS, EVALUACIÓN Y  LA VALORACIÓN DE LOS RIESGOS</t>
  </si>
  <si>
    <t>Fecha de Emisión: 29 de julio del 2019</t>
  </si>
  <si>
    <t>Página 1 de 1</t>
  </si>
  <si>
    <t>PROCESOS</t>
  </si>
  <si>
    <t>DEPENDENCIAS</t>
  </si>
  <si>
    <t>Actividad</t>
  </si>
  <si>
    <t>Tareas</t>
  </si>
  <si>
    <t>Rutinario</t>
  </si>
  <si>
    <t>Peligro</t>
  </si>
  <si>
    <t>Efectos posibles</t>
  </si>
  <si>
    <t>Criterios para Establecer controles</t>
  </si>
  <si>
    <t>Sistema Control Actual</t>
  </si>
  <si>
    <t>Evaluación del riesgo</t>
  </si>
  <si>
    <t>Valoración del riesgo</t>
  </si>
  <si>
    <t>Medidas de intervención</t>
  </si>
  <si>
    <t>NO</t>
  </si>
  <si>
    <t>Fuente</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</si>
  <si>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</si>
  <si>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</si>
  <si>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</si>
  <si>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</si>
  <si>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</si>
  <si>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</si>
  <si>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</si>
  <si>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</si>
  <si>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</si>
  <si>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</si>
  <si>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</si>
  <si>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</si>
  <si>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</si>
  <si>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</si>
  <si>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</si>
  <si>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</si>
  <si>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</si>
  <si>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</si>
  <si>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</si>
  <si>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</si>
  <si>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TERRITORIALIZACIÓN DE LA POLÍTICA PÚBLICA</t>
  </si>
  <si>
    <t>CONTROL DE CAMBIOS</t>
  </si>
  <si>
    <t>VERSIÓN</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</si>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</sst>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43"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sz val="11"/>
      <name val="Arial"/>
      <family val="2"/>
    </font>
    <font>
      <b/>
      <sz val="11"/>
      <name val="Arial"/>
      <family val="2"/>
    </font>
    <font>
      <sz val="11"/>
      <color theme="1"/>
      <name val="Calibri"/>
      <family val="2"/>
      <scheme val="minor"/>
    </font>
    <font>
      <b/>
      <i/>
      <sz val="10"/>
      <name val="Arial"/>
      <family val="2"/>
    </font>
    <font>
      <sz val="10"/>
      <name val="Calibri"/>
      <family val="2"/>
      <scheme val="minor"/>
    </font>
    <font>
      <sz val="10"/>
      <color theme="1"/>
      <name val="Calibri"/>
      <family val="2"/>
      <scheme val="minor"/>
    </font>
    <font>
      <sz val="10"/>
      <color indexed="8"/>
      <name val="Calibri"/>
      <family val="2"/>
      <scheme val="minor"/>
    </font>
    <font>
      <sz val="10"/>
      <name val="Calibri"/>
      <family val="2"/>
    </font>
    <font>
      <b/>
      <i/>
      <sz val="10"/>
      <color theme="0"/>
      <name val="Arial"/>
      <family val="2"/>
    </font>
    <font>
      <sz val="10"/>
      <color theme="1"/>
      <name val="Calibri"/>
      <family val="2"/>
    </font>
    <font>
      <sz val="10"/>
      <color indexed="8"/>
      <name val="Calibri"/>
      <family val="2"/>
    </font>
    <font>
      <b/>
      <sz val="16"/>
      <name val="Calibri"/>
      <family val="2"/>
      <scheme val="minor"/>
    </font>
    <font>
      <sz val="10"/>
      <color rgb="FF000000"/>
      <name val="Calibri"/>
      <family val="2"/>
    </font>
    <font>
      <sz val="9"/>
      <color theme="1"/>
      <name val="Calibri"/>
      <family val="2"/>
      <scheme val="minor"/>
    </font>
    <font>
      <b/>
      <sz val="10"/>
      <color indexed="8"/>
      <name val="Calibri"/>
      <family val="2"/>
      <scheme val="minor"/>
    </font>
    <font>
      <sz val="11"/>
      <name val="Tahoma"/>
      <family val="2"/>
    </font>
    <font>
      <b/>
      <sz val="12"/>
      <name val="Times New Roman"/>
      <family val="1"/>
    </font>
    <font>
      <b/>
      <sz val="8"/>
      <color theme="1"/>
      <name val="Times New Roman"/>
      <family val="1"/>
    </font>
    <font>
      <b/>
      <sz val="11"/>
      <name val="Times New Roman"/>
      <family val="1"/>
    </font>
    <font>
      <b/>
      <sz val="10"/>
      <color theme="0"/>
      <name val="Times New Roman"/>
      <family val="1"/>
    </font>
    <font>
      <b/>
      <sz val="10"/>
      <color theme="1"/>
      <name val="Times New Roman"/>
      <family val="1"/>
    </font>
    <font>
      <b/>
      <sz val="10"/>
      <name val="Times New Roman"/>
      <family val="1"/>
    </font>
    <font>
      <sz val="9"/>
      <color indexed="81"/>
      <name val="Tahoma"/>
      <family val="2"/>
    </font>
  </fonts>
  <fills count="4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FF"/>
        <bgColor rgb="FFFFFFCC"/>
      </patternFill>
    </fill>
    <fill>
      <patternFill patternType="solid">
        <fgColor theme="9" tint="0.79998168889431442"/>
        <bgColor indexed="64"/>
      </patternFill>
    </fill>
    <fill>
      <patternFill patternType="solid">
        <fgColor theme="3"/>
        <bgColor indexed="64"/>
      </patternFill>
    </fill>
    <fill>
      <patternFill patternType="solid">
        <fgColor rgb="FFFFFFFF"/>
        <bgColor rgb="FFDEEBF7"/>
      </patternFill>
    </fill>
    <fill>
      <patternFill patternType="solid">
        <fgColor theme="7"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19"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2" fillId="0" borderId="0"/>
    <xf numFmtId="0" fontId="19" fillId="0" borderId="0"/>
    <xf numFmtId="0" fontId="19" fillId="0" borderId="0"/>
    <xf numFmtId="0" fontId="19" fillId="0" borderId="0"/>
    <xf numFmtId="0" fontId="19" fillId="0" borderId="0"/>
    <xf numFmtId="0" fontId="20"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116">
    <xf numFmtId="0" fontId="0" fillId="0" borderId="0" xfId="0"/>
    <xf numFmtId="0" fontId="0" fillId="0" borderId="4" xfId="0" applyBorder="1"/>
    <xf numFmtId="0" fontId="19" fillId="0" borderId="4" xfId="0" applyFont="1" applyBorder="1" applyAlignment="1">
      <alignment horizontal="center" vertical="center"/>
    </xf>
    <xf numFmtId="0" fontId="0" fillId="0" borderId="0" xfId="0" applyAlignment="1">
      <alignment horizontal="center"/>
    </xf>
    <xf numFmtId="0" fontId="26" fillId="0" borderId="4" xfId="36" applyFont="1" applyBorder="1" applyAlignment="1" applyProtection="1">
      <alignment horizontal="left" vertical="center" wrapText="1"/>
      <protection locked="0"/>
    </xf>
    <xf numFmtId="0" fontId="28" fillId="30" borderId="12" xfId="0" applyFont="1" applyFill="1" applyBorder="1" applyAlignment="1">
      <alignment horizontal="center" vertical="center" wrapText="1"/>
    </xf>
    <xf numFmtId="0" fontId="28" fillId="30" borderId="12" xfId="0" applyFont="1" applyFill="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4" xfId="0" applyFont="1" applyBorder="1" applyAlignment="1">
      <alignment vertical="center" wrapText="1"/>
    </xf>
    <xf numFmtId="0" fontId="19" fillId="0" borderId="0" xfId="0" applyFont="1" applyAlignment="1" applyProtection="1">
      <alignment horizontal="center" vertical="center" wrapText="1"/>
      <protection locked="0"/>
    </xf>
    <xf numFmtId="0" fontId="0" fillId="0" borderId="0" xfId="0" applyAlignment="1">
      <alignment vertical="center" wrapText="1"/>
    </xf>
    <xf numFmtId="0" fontId="25" fillId="0" borderId="4" xfId="36" applyFont="1" applyBorder="1" applyAlignment="1" applyProtection="1">
      <alignment horizontal="left" vertical="center" wrapText="1"/>
      <protection locked="0"/>
    </xf>
    <xf numFmtId="0" fontId="26" fillId="0" borderId="4" xfId="36" applyFont="1" applyBorder="1" applyAlignment="1" applyProtection="1">
      <alignment vertical="center" wrapText="1"/>
      <protection locked="0"/>
    </xf>
    <xf numFmtId="0" fontId="26" fillId="24" borderId="4" xfId="36" applyFont="1" applyFill="1" applyBorder="1" applyAlignment="1" applyProtection="1">
      <alignment horizontal="center" vertical="center" wrapText="1"/>
      <protection locked="0"/>
    </xf>
    <xf numFmtId="0" fontId="24" fillId="0" borderId="4" xfId="36" applyFont="1" applyBorder="1" applyAlignment="1">
      <alignment horizontal="center" vertical="center" wrapText="1"/>
    </xf>
    <xf numFmtId="0" fontId="26" fillId="25" borderId="4" xfId="36" applyFont="1" applyFill="1" applyBorder="1" applyAlignment="1" applyProtection="1">
      <alignment horizontal="center" vertical="center" wrapText="1"/>
      <protection locked="0"/>
    </xf>
    <xf numFmtId="0" fontId="26" fillId="27" borderId="4" xfId="36" applyFont="1" applyFill="1" applyBorder="1" applyAlignment="1" applyProtection="1">
      <alignment horizontal="center" vertical="center" wrapText="1"/>
      <protection locked="0"/>
    </xf>
    <xf numFmtId="0" fontId="27" fillId="25" borderId="4" xfId="0" applyFont="1" applyFill="1" applyBorder="1" applyAlignment="1" applyProtection="1">
      <alignment horizontal="justify" vertical="center" wrapText="1"/>
      <protection locked="0"/>
    </xf>
    <xf numFmtId="0" fontId="27" fillId="0" borderId="4" xfId="0" applyFont="1" applyBorder="1" applyAlignment="1" applyProtection="1">
      <alignment horizontal="left" vertical="center" wrapText="1"/>
      <protection locked="0"/>
    </xf>
    <xf numFmtId="0" fontId="30" fillId="0" borderId="4" xfId="0" applyFont="1" applyBorder="1" applyAlignment="1" applyProtection="1">
      <alignment horizontal="left" vertical="center" wrapText="1"/>
      <protection locked="0"/>
    </xf>
    <xf numFmtId="0" fontId="32" fillId="31" borderId="4" xfId="36" applyFont="1" applyFill="1" applyBorder="1" applyAlignment="1" applyProtection="1">
      <alignment horizontal="left" vertical="center" wrapText="1"/>
      <protection locked="0"/>
    </xf>
    <xf numFmtId="0" fontId="27" fillId="31" borderId="4" xfId="36" applyFont="1" applyFill="1" applyBorder="1" applyAlignment="1" applyProtection="1">
      <alignment horizontal="left" vertical="center" wrapText="1"/>
      <protection locked="0"/>
    </xf>
    <xf numFmtId="0" fontId="29" fillId="25" borderId="4" xfId="36" applyFont="1" applyFill="1" applyBorder="1" applyAlignment="1" applyProtection="1">
      <alignment horizontal="center" vertical="center" wrapText="1"/>
      <protection locked="0"/>
    </xf>
    <xf numFmtId="0" fontId="24" fillId="0" borderId="4" xfId="36" applyFont="1" applyBorder="1" applyAlignment="1" applyProtection="1">
      <alignment vertical="center" wrapText="1"/>
      <protection locked="0"/>
    </xf>
    <xf numFmtId="0" fontId="24" fillId="0" borderId="4" xfId="36" applyFont="1" applyBorder="1" applyAlignment="1" applyProtection="1">
      <alignment horizontal="center" vertical="center" wrapText="1"/>
      <protection locked="0"/>
    </xf>
    <xf numFmtId="0" fontId="24" fillId="0" borderId="4" xfId="36" applyFont="1" applyBorder="1" applyAlignment="1" applyProtection="1">
      <alignment horizontal="left" vertical="center" wrapText="1"/>
      <protection locked="0"/>
    </xf>
    <xf numFmtId="0" fontId="26" fillId="0" borderId="4" xfId="36" applyFont="1" applyBorder="1" applyAlignment="1" applyProtection="1">
      <alignment horizontal="center" vertical="center" wrapText="1"/>
      <protection locked="0"/>
    </xf>
    <xf numFmtId="0" fontId="26" fillId="0" borderId="4" xfId="36" applyFont="1" applyBorder="1" applyAlignment="1" applyProtection="1">
      <alignment horizontal="center" vertical="center"/>
      <protection locked="0"/>
    </xf>
    <xf numFmtId="0" fontId="27" fillId="28" borderId="4" xfId="38" applyFont="1" applyFill="1" applyBorder="1" applyAlignment="1" applyProtection="1">
      <alignment vertical="center" wrapText="1"/>
      <protection locked="0"/>
    </xf>
    <xf numFmtId="0" fontId="25" fillId="25" borderId="4" xfId="36" applyFont="1" applyFill="1" applyBorder="1" applyAlignment="1" applyProtection="1">
      <alignment horizontal="justify" vertical="center" wrapText="1"/>
      <protection locked="0"/>
    </xf>
    <xf numFmtId="0" fontId="26" fillId="24" borderId="4" xfId="36" applyFont="1" applyFill="1" applyBorder="1" applyAlignment="1" applyProtection="1">
      <alignment horizontal="left" vertical="center" wrapText="1"/>
      <protection locked="0"/>
    </xf>
    <xf numFmtId="0" fontId="25" fillId="0" borderId="4" xfId="36" applyFont="1" applyBorder="1" applyAlignment="1" applyProtection="1">
      <alignment horizontal="center" vertical="center" wrapText="1"/>
      <protection locked="0"/>
    </xf>
    <xf numFmtId="0" fontId="26" fillId="0" borderId="4" xfId="0" applyFont="1" applyBorder="1" applyAlignment="1" applyProtection="1">
      <alignment vertical="center" wrapText="1"/>
      <protection locked="0"/>
    </xf>
    <xf numFmtId="0" fontId="24" fillId="28" borderId="4" xfId="38" applyFont="1" applyFill="1" applyBorder="1" applyAlignment="1" applyProtection="1">
      <alignment vertical="center" wrapText="1"/>
      <protection locked="0"/>
    </xf>
    <xf numFmtId="0" fontId="24" fillId="0" borderId="0" xfId="0" applyFont="1"/>
    <xf numFmtId="0" fontId="24" fillId="0" borderId="4" xfId="0" applyFont="1" applyBorder="1" applyAlignment="1">
      <alignment horizontal="center" vertical="center" wrapText="1"/>
    </xf>
    <xf numFmtId="0" fontId="24" fillId="0" borderId="4" xfId="0" applyFont="1" applyBorder="1" applyAlignment="1">
      <alignment horizontal="justify" vertical="top" wrapText="1"/>
    </xf>
    <xf numFmtId="0" fontId="24" fillId="0" borderId="4" xfId="0" applyFont="1" applyBorder="1" applyAlignment="1">
      <alignment horizontal="center" vertical="center"/>
    </xf>
    <xf numFmtId="0" fontId="24" fillId="0" borderId="4" xfId="0" applyFont="1" applyBorder="1" applyAlignment="1">
      <alignment horizontal="center"/>
    </xf>
    <xf numFmtId="0" fontId="25" fillId="0" borderId="4" xfId="0" applyFont="1" applyBorder="1" applyAlignment="1">
      <alignment horizontal="justify" vertical="center" wrapText="1"/>
    </xf>
    <xf numFmtId="0" fontId="33" fillId="0" borderId="4" xfId="0" applyFont="1" applyBorder="1" applyAlignment="1">
      <alignment horizontal="justify" vertical="center" wrapText="1"/>
    </xf>
    <xf numFmtId="0" fontId="25" fillId="0" borderId="4" xfId="0" applyFont="1" applyBorder="1" applyAlignment="1">
      <alignment horizontal="left" vertical="center" wrapText="1"/>
    </xf>
    <xf numFmtId="0" fontId="24" fillId="0" borderId="11" xfId="36"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4" fillId="25" borderId="4" xfId="36" applyFont="1" applyFill="1" applyBorder="1" applyAlignment="1" applyProtection="1">
      <alignment horizontal="center" vertical="center" wrapText="1"/>
      <protection locked="0"/>
    </xf>
    <xf numFmtId="0" fontId="25" fillId="25" borderId="4" xfId="36" applyFont="1" applyFill="1" applyBorder="1" applyAlignment="1" applyProtection="1">
      <alignment horizontal="center" vertical="center" wrapText="1"/>
      <protection locked="0"/>
    </xf>
    <xf numFmtId="0" fontId="34" fillId="24" borderId="0" xfId="0" applyFont="1" applyFill="1" applyBorder="1" applyAlignment="1">
      <alignment vertical="center" wrapText="1"/>
    </xf>
    <xf numFmtId="0" fontId="24" fillId="25" borderId="0" xfId="0" applyFont="1" applyFill="1" applyBorder="1"/>
    <xf numFmtId="0" fontId="37" fillId="0" borderId="34" xfId="0" applyFont="1" applyBorder="1" applyAlignment="1">
      <alignment vertical="center"/>
    </xf>
    <xf numFmtId="0" fontId="35" fillId="0" borderId="0" xfId="0" applyFont="1"/>
    <xf numFmtId="0" fontId="37" fillId="0" borderId="35" xfId="0" applyFont="1" applyBorder="1" applyAlignment="1">
      <alignment vertical="center"/>
    </xf>
    <xf numFmtId="0" fontId="37" fillId="0" borderId="35" xfId="0" applyFont="1" applyBorder="1" applyAlignment="1">
      <alignment horizontal="left" vertical="center" wrapText="1"/>
    </xf>
    <xf numFmtId="0" fontId="37" fillId="0" borderId="40" xfId="0" applyFont="1" applyBorder="1" applyAlignment="1">
      <alignment vertical="center"/>
    </xf>
    <xf numFmtId="0" fontId="41" fillId="35" borderId="41" xfId="0" applyFont="1" applyFill="1" applyBorder="1" applyAlignment="1">
      <alignment horizontal="center" vertical="center" wrapText="1"/>
    </xf>
    <xf numFmtId="0" fontId="40" fillId="33" borderId="29" xfId="0" applyFont="1" applyFill="1" applyBorder="1" applyAlignment="1">
      <alignment horizontal="center" vertical="center"/>
    </xf>
    <xf numFmtId="0" fontId="41" fillId="29" borderId="29" xfId="0" applyFont="1" applyFill="1" applyBorder="1" applyAlignment="1">
      <alignment horizontal="center" vertical="center"/>
    </xf>
    <xf numFmtId="0" fontId="41" fillId="29" borderId="29" xfId="0" applyFont="1" applyFill="1" applyBorder="1" applyAlignment="1">
      <alignment horizontal="center" vertical="center" wrapText="1"/>
    </xf>
    <xf numFmtId="0" fontId="41" fillId="37" borderId="29" xfId="0" applyFont="1" applyFill="1" applyBorder="1" applyAlignment="1">
      <alignment horizontal="center" vertical="center" wrapText="1"/>
    </xf>
    <xf numFmtId="0" fontId="41" fillId="33" borderId="29" xfId="0" applyFont="1" applyFill="1" applyBorder="1" applyAlignment="1">
      <alignment horizontal="center" vertical="center" wrapText="1"/>
    </xf>
    <xf numFmtId="0" fontId="41" fillId="38" borderId="29" xfId="0" applyFont="1" applyFill="1" applyBorder="1" applyAlignment="1">
      <alignment horizontal="center" vertical="center" wrapText="1"/>
    </xf>
    <xf numFmtId="0" fontId="41" fillId="35" borderId="29" xfId="0" applyFont="1" applyFill="1" applyBorder="1" applyAlignment="1">
      <alignment horizontal="center" vertical="center" wrapText="1"/>
    </xf>
    <xf numFmtId="0" fontId="41" fillId="33" borderId="30" xfId="0" applyFont="1" applyFill="1" applyBorder="1" applyAlignment="1">
      <alignment horizontal="center" vertical="center" wrapText="1"/>
    </xf>
    <xf numFmtId="0" fontId="31" fillId="25" borderId="4" xfId="36" applyFont="1" applyFill="1" applyBorder="1" applyAlignment="1" applyProtection="1">
      <alignment horizontal="center" vertical="center" textRotation="90" wrapText="1"/>
      <protection locked="0"/>
    </xf>
    <xf numFmtId="0" fontId="31" fillId="25" borderId="4" xfId="0" applyFont="1" applyFill="1" applyBorder="1" applyAlignment="1">
      <alignment horizontal="center" vertical="center" textRotation="90" wrapText="1"/>
    </xf>
    <xf numFmtId="0" fontId="40" fillId="33" borderId="13" xfId="0" applyFont="1" applyFill="1" applyBorder="1" applyAlignment="1">
      <alignment horizontal="center" vertical="center"/>
    </xf>
    <xf numFmtId="0" fontId="21" fillId="39" borderId="21" xfId="0" applyFont="1" applyFill="1" applyBorder="1" applyAlignment="1">
      <alignment horizontal="center" vertical="center" wrapText="1"/>
    </xf>
    <xf numFmtId="0" fontId="21" fillId="39" borderId="33" xfId="0" applyFont="1" applyFill="1" applyBorder="1" applyAlignment="1">
      <alignment horizontal="center" vertical="center" wrapText="1"/>
    </xf>
    <xf numFmtId="0" fontId="21" fillId="39" borderId="22" xfId="0" applyFont="1" applyFill="1" applyBorder="1" applyAlignment="1">
      <alignment horizontal="center" vertical="center" wrapText="1"/>
    </xf>
    <xf numFmtId="0" fontId="20" fillId="0" borderId="31" xfId="0" applyFont="1" applyBorder="1" applyAlignment="1">
      <alignment horizontal="center" vertical="center" wrapText="1"/>
    </xf>
    <xf numFmtId="17" fontId="0" fillId="0" borderId="12"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0" fillId="0" borderId="32" xfId="0" applyFont="1" applyBorder="1" applyAlignment="1">
      <alignment horizontal="center" vertical="center" wrapText="1"/>
    </xf>
    <xf numFmtId="0" fontId="20" fillId="0" borderId="28" xfId="0" applyFont="1" applyBorder="1" applyAlignment="1">
      <alignment horizontal="center" vertical="center" wrapText="1"/>
    </xf>
    <xf numFmtId="17" fontId="0" fillId="0" borderId="29" xfId="0" applyNumberFormat="1" applyFont="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21" fillId="26" borderId="25" xfId="0" applyFont="1" applyFill="1" applyBorder="1" applyAlignment="1">
      <alignment horizontal="center" vertical="center"/>
    </xf>
    <xf numFmtId="0" fontId="21" fillId="26" borderId="42" xfId="0" applyFont="1" applyFill="1" applyBorder="1" applyAlignment="1">
      <alignment horizontal="center" vertical="center"/>
    </xf>
    <xf numFmtId="0" fontId="21" fillId="26" borderId="43" xfId="0" applyFont="1" applyFill="1" applyBorder="1" applyAlignment="1">
      <alignment horizontal="center" vertical="center"/>
    </xf>
    <xf numFmtId="0" fontId="31" fillId="25" borderId="4" xfId="36" applyFont="1" applyFill="1" applyBorder="1" applyAlignment="1" applyProtection="1">
      <alignment horizontal="center" vertical="center" textRotation="90" wrapText="1"/>
      <protection locked="0"/>
    </xf>
    <xf numFmtId="0" fontId="24" fillId="25" borderId="4" xfId="36" applyFont="1" applyFill="1" applyBorder="1" applyAlignment="1" applyProtection="1">
      <alignment horizontal="center" vertical="center" wrapText="1"/>
      <protection locked="0"/>
    </xf>
    <xf numFmtId="0" fontId="25" fillId="25" borderId="4" xfId="36" applyFont="1" applyFill="1" applyBorder="1" applyAlignment="1" applyProtection="1">
      <alignment horizontal="center" vertical="center" wrapText="1"/>
      <protection locked="0"/>
    </xf>
    <xf numFmtId="0" fontId="41" fillId="36" borderId="41" xfId="0" applyFont="1" applyFill="1" applyBorder="1" applyAlignment="1">
      <alignment horizontal="center" vertical="center" wrapText="1"/>
    </xf>
    <xf numFmtId="0" fontId="41" fillId="36" borderId="29" xfId="0" applyFont="1" applyFill="1" applyBorder="1" applyAlignment="1">
      <alignment horizontal="center" vertical="center" wrapText="1"/>
    </xf>
    <xf numFmtId="0" fontId="41" fillId="37" borderId="41" xfId="0" applyFont="1" applyFill="1" applyBorder="1" applyAlignment="1">
      <alignment horizontal="center" vertical="center" wrapText="1"/>
    </xf>
    <xf numFmtId="0" fontId="41" fillId="33" borderId="41" xfId="0" applyFont="1" applyFill="1" applyBorder="1" applyAlignment="1">
      <alignment horizontal="center" vertical="center" wrapText="1"/>
    </xf>
    <xf numFmtId="0" fontId="41" fillId="38" borderId="41" xfId="0" applyFont="1" applyFill="1" applyBorder="1" applyAlignment="1">
      <alignment horizontal="center" vertical="center" wrapText="1"/>
    </xf>
    <xf numFmtId="0" fontId="41" fillId="33" borderId="27" xfId="0" applyFont="1" applyFill="1" applyBorder="1" applyAlignment="1">
      <alignment horizontal="center" vertical="center" wrapText="1"/>
    </xf>
    <xf numFmtId="0" fontId="35" fillId="0" borderId="4" xfId="0" applyFont="1" applyBorder="1" applyAlignment="1">
      <alignment horizontal="center" wrapText="1"/>
    </xf>
    <xf numFmtId="0" fontId="36" fillId="0" borderId="14" xfId="0" applyFont="1" applyBorder="1" applyAlignment="1">
      <alignment horizontal="center" vertical="center"/>
    </xf>
    <xf numFmtId="0" fontId="36" fillId="0" borderId="24" xfId="0" applyFont="1" applyBorder="1" applyAlignment="1">
      <alignment horizontal="center" vertical="center"/>
    </xf>
    <xf numFmtId="0" fontId="36" fillId="0" borderId="11" xfId="0" applyFont="1" applyBorder="1" applyAlignment="1">
      <alignment horizontal="center" vertical="center"/>
    </xf>
    <xf numFmtId="0" fontId="38" fillId="0" borderId="14"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36" xfId="0" applyFont="1" applyBorder="1" applyAlignment="1">
      <alignment horizontal="center" vertical="center" wrapText="1"/>
    </xf>
    <xf numFmtId="0" fontId="38" fillId="0" borderId="37" xfId="0" applyFont="1" applyBorder="1" applyAlignment="1">
      <alignment horizontal="center" vertical="center" wrapText="1"/>
    </xf>
    <xf numFmtId="0" fontId="38" fillId="0" borderId="38"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39" xfId="0" applyFont="1" applyBorder="1" applyAlignment="1">
      <alignment horizontal="center" vertical="center" wrapText="1"/>
    </xf>
    <xf numFmtId="0" fontId="39" fillId="32" borderId="26" xfId="0" applyFont="1" applyFill="1" applyBorder="1" applyAlignment="1">
      <alignment horizontal="center" vertical="center" wrapText="1"/>
    </xf>
    <xf numFmtId="0" fontId="39" fillId="32" borderId="28" xfId="0" applyFont="1" applyFill="1" applyBorder="1" applyAlignment="1">
      <alignment horizontal="center" vertical="center" wrapText="1"/>
    </xf>
    <xf numFmtId="0" fontId="40" fillId="33" borderId="41" xfId="0" applyFont="1" applyFill="1" applyBorder="1" applyAlignment="1">
      <alignment horizontal="center" vertical="center" wrapText="1"/>
    </xf>
    <xf numFmtId="0" fontId="40" fillId="33" borderId="29" xfId="0" applyFont="1" applyFill="1" applyBorder="1" applyAlignment="1">
      <alignment horizontal="center" vertical="center" wrapText="1"/>
    </xf>
    <xf numFmtId="0" fontId="40" fillId="34" borderId="41" xfId="0" applyFont="1" applyFill="1" applyBorder="1" applyAlignment="1">
      <alignment horizontal="center" vertical="center" wrapText="1"/>
    </xf>
    <xf numFmtId="0" fontId="40" fillId="34" borderId="29" xfId="0" applyFont="1" applyFill="1" applyBorder="1" applyAlignment="1">
      <alignment horizontal="center" vertical="center" wrapText="1"/>
    </xf>
    <xf numFmtId="0" fontId="40" fillId="35" borderId="41" xfId="0" applyFont="1" applyFill="1" applyBorder="1" applyAlignment="1">
      <alignment horizontal="center" vertical="center" wrapText="1"/>
    </xf>
    <xf numFmtId="0" fontId="40" fillId="35" borderId="29" xfId="0" applyFont="1" applyFill="1" applyBorder="1" applyAlignment="1">
      <alignment horizontal="center" vertical="center" wrapText="1"/>
    </xf>
    <xf numFmtId="0" fontId="41" fillId="29" borderId="41" xfId="0" applyFont="1" applyFill="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cellXfs>
  <cellStyles count="5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5"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49"/>
    <cellStyle name="Normal 3" xfId="38"/>
    <cellStyle name="Normal 3 2" xfId="39"/>
    <cellStyle name="Notas" xfId="40" builtinId="10" customBuiltin="1"/>
    <cellStyle name="Salida" xfId="41" builtinId="21" customBuiltin="1"/>
    <cellStyle name="Texto de advertencia" xfId="42" builtinId="11" customBuiltin="1"/>
    <cellStyle name="Texto explicativo" xfId="43" builtinId="53" customBuiltin="1"/>
    <cellStyle name="Título" xfId="44" builtinId="15" customBuiltin="1"/>
    <cellStyle name="Título 2" xfId="46" builtinId="17" customBuiltin="1"/>
    <cellStyle name="Título 3" xfId="47" builtinId="18" customBuiltin="1"/>
    <cellStyle name="Total" xfId="48" builtinId="25" customBuiltin="1"/>
  </cellStyles>
  <dxfs count="185">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80681</xdr:colOff>
      <xdr:row>1</xdr:row>
      <xdr:rowOff>178768</xdr:rowOff>
    </xdr:from>
    <xdr:to>
      <xdr:col>0</xdr:col>
      <xdr:colOff>885824</xdr:colOff>
      <xdr:row>4</xdr:row>
      <xdr:rowOff>37468</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681" y="350218"/>
          <a:ext cx="805143" cy="820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70"/>
  <sheetViews>
    <sheetView showGridLines="0" tabSelected="1" zoomScale="70" zoomScaleNormal="70" workbookViewId="0">
      <selection activeCell="F70" sqref="F70"/>
    </sheetView>
  </sheetViews>
  <sheetFormatPr baseColWidth="10" defaultRowHeight="14.25" x14ac:dyDescent="0.2"/>
  <cols>
    <col min="1" max="1" width="13.25" customWidth="1"/>
    <col min="2" max="2" width="21.75" customWidth="1"/>
    <col min="3" max="4" width="19.125" customWidth="1"/>
    <col min="7" max="7" width="20.5" customWidth="1"/>
    <col min="8" max="8" width="18.25" customWidth="1"/>
    <col min="10" max="10" width="17.375" customWidth="1"/>
    <col min="30" max="30" width="16.875" customWidth="1"/>
  </cols>
  <sheetData>
    <row r="1" spans="1:30" s="47" customFormat="1" ht="13.5" thickBot="1" x14ac:dyDescent="0.25">
      <c r="A1" s="46"/>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row>
    <row r="2" spans="1:30" s="49" customFormat="1" ht="23.25" customHeight="1" x14ac:dyDescent="0.2">
      <c r="A2" s="88"/>
      <c r="B2" s="89" t="s">
        <v>256</v>
      </c>
      <c r="C2" s="90"/>
      <c r="D2" s="90"/>
      <c r="E2" s="90"/>
      <c r="F2" s="90"/>
      <c r="G2" s="90"/>
      <c r="H2" s="90"/>
      <c r="I2" s="90"/>
      <c r="J2" s="90"/>
      <c r="K2" s="90"/>
      <c r="L2" s="90"/>
      <c r="M2" s="90"/>
      <c r="N2" s="90"/>
      <c r="O2" s="90"/>
      <c r="P2" s="90"/>
      <c r="Q2" s="90"/>
      <c r="R2" s="90"/>
      <c r="S2" s="90"/>
      <c r="T2" s="90"/>
      <c r="U2" s="90"/>
      <c r="V2" s="90"/>
      <c r="W2" s="90"/>
      <c r="X2" s="90"/>
      <c r="Y2" s="90"/>
      <c r="Z2" s="90"/>
      <c r="AA2" s="90"/>
      <c r="AB2" s="90"/>
      <c r="AC2" s="91"/>
      <c r="AD2" s="48" t="s">
        <v>257</v>
      </c>
    </row>
    <row r="3" spans="1:30" s="49" customFormat="1" ht="28.5" customHeight="1" x14ac:dyDescent="0.2">
      <c r="A3" s="88"/>
      <c r="B3" s="92" t="s">
        <v>258</v>
      </c>
      <c r="C3" s="93"/>
      <c r="D3" s="93"/>
      <c r="E3" s="93"/>
      <c r="F3" s="93"/>
      <c r="G3" s="93"/>
      <c r="H3" s="93"/>
      <c r="I3" s="93"/>
      <c r="J3" s="93"/>
      <c r="K3" s="93"/>
      <c r="L3" s="93"/>
      <c r="M3" s="93"/>
      <c r="N3" s="93"/>
      <c r="O3" s="93"/>
      <c r="P3" s="93"/>
      <c r="Q3" s="93"/>
      <c r="R3" s="93"/>
      <c r="S3" s="93"/>
      <c r="T3" s="93"/>
      <c r="U3" s="93"/>
      <c r="V3" s="93"/>
      <c r="W3" s="93"/>
      <c r="X3" s="93"/>
      <c r="Y3" s="93"/>
      <c r="Z3" s="93"/>
      <c r="AA3" s="93"/>
      <c r="AB3" s="93"/>
      <c r="AC3" s="94"/>
      <c r="AD3" s="50" t="s">
        <v>259</v>
      </c>
    </row>
    <row r="4" spans="1:30" s="49" customFormat="1" ht="24" customHeight="1" x14ac:dyDescent="0.2">
      <c r="A4" s="88"/>
      <c r="B4" s="95" t="s">
        <v>260</v>
      </c>
      <c r="C4" s="96"/>
      <c r="D4" s="96"/>
      <c r="E4" s="96"/>
      <c r="F4" s="96"/>
      <c r="G4" s="96"/>
      <c r="H4" s="96"/>
      <c r="I4" s="96"/>
      <c r="J4" s="96"/>
      <c r="K4" s="96"/>
      <c r="L4" s="96"/>
      <c r="M4" s="96"/>
      <c r="N4" s="96"/>
      <c r="O4" s="96"/>
      <c r="P4" s="96"/>
      <c r="Q4" s="96"/>
      <c r="R4" s="96"/>
      <c r="S4" s="96"/>
      <c r="T4" s="96"/>
      <c r="U4" s="96"/>
      <c r="V4" s="96"/>
      <c r="W4" s="96"/>
      <c r="X4" s="96"/>
      <c r="Y4" s="96"/>
      <c r="Z4" s="96"/>
      <c r="AA4" s="96"/>
      <c r="AB4" s="96"/>
      <c r="AC4" s="97"/>
      <c r="AD4" s="51" t="s">
        <v>261</v>
      </c>
    </row>
    <row r="5" spans="1:30" s="49" customFormat="1" ht="15" thickBot="1" x14ac:dyDescent="0.25">
      <c r="A5" s="88"/>
      <c r="B5" s="98"/>
      <c r="C5" s="99"/>
      <c r="D5" s="99"/>
      <c r="E5" s="99"/>
      <c r="F5" s="99"/>
      <c r="G5" s="99"/>
      <c r="H5" s="99"/>
      <c r="I5" s="99"/>
      <c r="J5" s="99"/>
      <c r="K5" s="99"/>
      <c r="L5" s="99"/>
      <c r="M5" s="99"/>
      <c r="N5" s="99"/>
      <c r="O5" s="99"/>
      <c r="P5" s="99"/>
      <c r="Q5" s="99"/>
      <c r="R5" s="99"/>
      <c r="S5" s="99"/>
      <c r="T5" s="99"/>
      <c r="U5" s="99"/>
      <c r="V5" s="99"/>
      <c r="W5" s="99"/>
      <c r="X5" s="99"/>
      <c r="Y5" s="99"/>
      <c r="Z5" s="99"/>
      <c r="AA5" s="99"/>
      <c r="AB5" s="99"/>
      <c r="AC5" s="100"/>
      <c r="AD5" s="52" t="s">
        <v>262</v>
      </c>
    </row>
    <row r="6" spans="1:30" s="34" customFormat="1" ht="26.25" customHeight="1" x14ac:dyDescent="0.2">
      <c r="A6" s="101" t="s">
        <v>263</v>
      </c>
      <c r="B6" s="103" t="s">
        <v>264</v>
      </c>
      <c r="C6" s="105" t="s">
        <v>265</v>
      </c>
      <c r="D6" s="107" t="s">
        <v>266</v>
      </c>
      <c r="E6" s="103" t="s">
        <v>267</v>
      </c>
      <c r="F6" s="103"/>
      <c r="G6" s="109" t="s">
        <v>268</v>
      </c>
      <c r="H6" s="109"/>
      <c r="I6" s="109"/>
      <c r="J6" s="82" t="s">
        <v>269</v>
      </c>
      <c r="K6" s="84" t="s">
        <v>270</v>
      </c>
      <c r="L6" s="84"/>
      <c r="M6" s="84"/>
      <c r="N6" s="84"/>
      <c r="O6" s="85" t="s">
        <v>271</v>
      </c>
      <c r="P6" s="85"/>
      <c r="Q6" s="85"/>
      <c r="R6" s="86" t="s">
        <v>272</v>
      </c>
      <c r="S6" s="86"/>
      <c r="T6" s="86"/>
      <c r="U6" s="86"/>
      <c r="V6" s="86"/>
      <c r="W6" s="86"/>
      <c r="X6" s="86"/>
      <c r="Y6" s="53" t="s">
        <v>273</v>
      </c>
      <c r="Z6" s="85" t="s">
        <v>274</v>
      </c>
      <c r="AA6" s="85"/>
      <c r="AB6" s="85"/>
      <c r="AC6" s="85"/>
      <c r="AD6" s="87"/>
    </row>
    <row r="7" spans="1:30" s="34" customFormat="1" ht="51.75" thickBot="1" x14ac:dyDescent="0.25">
      <c r="A7" s="102"/>
      <c r="B7" s="104"/>
      <c r="C7" s="106"/>
      <c r="D7" s="108"/>
      <c r="E7" s="54" t="s">
        <v>19</v>
      </c>
      <c r="F7" s="64" t="s">
        <v>275</v>
      </c>
      <c r="G7" s="55" t="s">
        <v>2</v>
      </c>
      <c r="H7" s="56" t="s">
        <v>3</v>
      </c>
      <c r="I7" s="55" t="s">
        <v>276</v>
      </c>
      <c r="J7" s="83"/>
      <c r="K7" s="57" t="s">
        <v>277</v>
      </c>
      <c r="L7" s="57" t="s">
        <v>278</v>
      </c>
      <c r="M7" s="57" t="s">
        <v>279</v>
      </c>
      <c r="N7" s="57" t="s">
        <v>280</v>
      </c>
      <c r="O7" s="58" t="s">
        <v>281</v>
      </c>
      <c r="P7" s="58" t="s">
        <v>282</v>
      </c>
      <c r="Q7" s="58" t="s">
        <v>283</v>
      </c>
      <c r="R7" s="59" t="s">
        <v>284</v>
      </c>
      <c r="S7" s="59" t="s">
        <v>285</v>
      </c>
      <c r="T7" s="59" t="s">
        <v>286</v>
      </c>
      <c r="U7" s="59" t="s">
        <v>287</v>
      </c>
      <c r="V7" s="59" t="s">
        <v>288</v>
      </c>
      <c r="W7" s="59" t="s">
        <v>289</v>
      </c>
      <c r="X7" s="59" t="s">
        <v>290</v>
      </c>
      <c r="Y7" s="60" t="s">
        <v>291</v>
      </c>
      <c r="Z7" s="58" t="s">
        <v>292</v>
      </c>
      <c r="AA7" s="58" t="s">
        <v>293</v>
      </c>
      <c r="AB7" s="58" t="s">
        <v>294</v>
      </c>
      <c r="AC7" s="58" t="s">
        <v>295</v>
      </c>
      <c r="AD7" s="61" t="s">
        <v>296</v>
      </c>
    </row>
    <row r="8" spans="1:30" ht="255" x14ac:dyDescent="0.2">
      <c r="A8" s="62" t="s">
        <v>297</v>
      </c>
      <c r="B8" s="62" t="s">
        <v>0</v>
      </c>
      <c r="C8" s="44" t="s">
        <v>9</v>
      </c>
      <c r="D8" s="44" t="s">
        <v>10</v>
      </c>
      <c r="E8" s="14" t="s">
        <v>19</v>
      </c>
      <c r="F8" s="1"/>
      <c r="G8" s="24" t="s">
        <v>11</v>
      </c>
      <c r="H8" s="45" t="s">
        <v>13</v>
      </c>
      <c r="I8" s="14" t="s">
        <v>12</v>
      </c>
      <c r="J8" s="14" t="s">
        <v>14</v>
      </c>
      <c r="K8" s="24">
        <v>1</v>
      </c>
      <c r="L8" s="24">
        <v>6</v>
      </c>
      <c r="M8" s="26" t="s">
        <v>18</v>
      </c>
      <c r="N8" s="26" t="s">
        <v>19</v>
      </c>
      <c r="O8" s="25" t="s">
        <v>15</v>
      </c>
      <c r="P8" s="25" t="s">
        <v>15</v>
      </c>
      <c r="Q8" s="25" t="s">
        <v>15</v>
      </c>
      <c r="R8" s="26">
        <v>2</v>
      </c>
      <c r="S8" s="26">
        <v>3</v>
      </c>
      <c r="T8" s="15">
        <v>6</v>
      </c>
      <c r="U8" s="26" t="s">
        <v>4</v>
      </c>
      <c r="V8" s="26">
        <v>10</v>
      </c>
      <c r="W8" s="27">
        <v>60</v>
      </c>
      <c r="X8" s="26" t="s">
        <v>16</v>
      </c>
      <c r="Y8" s="26" t="s">
        <v>17</v>
      </c>
      <c r="Z8" s="4" t="s">
        <v>15</v>
      </c>
      <c r="AA8" s="4" t="s">
        <v>15</v>
      </c>
      <c r="AB8" s="4" t="s">
        <v>20</v>
      </c>
      <c r="AC8" s="28" t="s">
        <v>21</v>
      </c>
      <c r="AD8" s="4" t="s">
        <v>15</v>
      </c>
    </row>
    <row r="9" spans="1:30" ht="140.25" x14ac:dyDescent="0.2">
      <c r="A9" s="62" t="s">
        <v>297</v>
      </c>
      <c r="B9" s="62" t="s">
        <v>0</v>
      </c>
      <c r="C9" s="44" t="s">
        <v>9</v>
      </c>
      <c r="D9" s="44" t="s">
        <v>10</v>
      </c>
      <c r="E9" s="14" t="s">
        <v>19</v>
      </c>
      <c r="F9" s="1"/>
      <c r="G9" s="24" t="s">
        <v>22</v>
      </c>
      <c r="H9" s="31" t="s">
        <v>24</v>
      </c>
      <c r="I9" s="14" t="s">
        <v>23</v>
      </c>
      <c r="J9" s="14" t="s">
        <v>25</v>
      </c>
      <c r="K9" s="24">
        <v>1</v>
      </c>
      <c r="L9" s="24">
        <v>6</v>
      </c>
      <c r="M9" s="26" t="s">
        <v>26</v>
      </c>
      <c r="N9" s="26" t="s">
        <v>19</v>
      </c>
      <c r="O9" s="11" t="s">
        <v>15</v>
      </c>
      <c r="P9" s="25" t="s">
        <v>15</v>
      </c>
      <c r="Q9" s="25" t="s">
        <v>15</v>
      </c>
      <c r="R9" s="26">
        <v>2</v>
      </c>
      <c r="S9" s="26">
        <v>3</v>
      </c>
      <c r="T9" s="26">
        <v>6</v>
      </c>
      <c r="U9" s="26" t="s">
        <v>4</v>
      </c>
      <c r="V9" s="26">
        <v>10</v>
      </c>
      <c r="W9" s="27">
        <v>60</v>
      </c>
      <c r="X9" s="26" t="s">
        <v>16</v>
      </c>
      <c r="Y9" s="26" t="s">
        <v>17</v>
      </c>
      <c r="Z9" s="4" t="s">
        <v>15</v>
      </c>
      <c r="AA9" s="4" t="s">
        <v>15</v>
      </c>
      <c r="AB9" s="11" t="s">
        <v>27</v>
      </c>
      <c r="AC9" s="25" t="s">
        <v>28</v>
      </c>
      <c r="AD9" s="4" t="s">
        <v>15</v>
      </c>
    </row>
    <row r="10" spans="1:30" ht="140.25" x14ac:dyDescent="0.2">
      <c r="A10" s="62" t="s">
        <v>297</v>
      </c>
      <c r="B10" s="62" t="s">
        <v>0</v>
      </c>
      <c r="C10" s="44" t="s">
        <v>9</v>
      </c>
      <c r="D10" s="44" t="s">
        <v>29</v>
      </c>
      <c r="E10" s="14"/>
      <c r="F10" s="14" t="s">
        <v>275</v>
      </c>
      <c r="G10" s="24" t="s">
        <v>30</v>
      </c>
      <c r="H10" s="45" t="s">
        <v>32</v>
      </c>
      <c r="I10" s="14" t="s">
        <v>31</v>
      </c>
      <c r="J10" s="14" t="s">
        <v>33</v>
      </c>
      <c r="K10" s="24">
        <v>1</v>
      </c>
      <c r="L10" s="24">
        <v>8</v>
      </c>
      <c r="M10" s="26" t="s">
        <v>39</v>
      </c>
      <c r="N10" s="26" t="s">
        <v>19</v>
      </c>
      <c r="O10" s="25" t="s">
        <v>15</v>
      </c>
      <c r="P10" s="25" t="s">
        <v>34</v>
      </c>
      <c r="Q10" s="25" t="s">
        <v>35</v>
      </c>
      <c r="R10" s="26">
        <v>2</v>
      </c>
      <c r="S10" s="26">
        <v>1</v>
      </c>
      <c r="T10" s="26">
        <v>2</v>
      </c>
      <c r="U10" s="26" t="s">
        <v>36</v>
      </c>
      <c r="V10" s="26">
        <v>10</v>
      </c>
      <c r="W10" s="27">
        <v>20</v>
      </c>
      <c r="X10" s="26" t="s">
        <v>37</v>
      </c>
      <c r="Y10" s="16" t="s">
        <v>38</v>
      </c>
      <c r="Z10" s="4" t="s">
        <v>15</v>
      </c>
      <c r="AA10" s="4" t="s">
        <v>15</v>
      </c>
      <c r="AB10" s="11" t="s">
        <v>15</v>
      </c>
      <c r="AC10" s="4" t="s">
        <v>40</v>
      </c>
      <c r="AD10" s="4" t="s">
        <v>41</v>
      </c>
    </row>
    <row r="11" spans="1:30" ht="216.75" x14ac:dyDescent="0.2">
      <c r="A11" s="62" t="s">
        <v>297</v>
      </c>
      <c r="B11" s="62" t="s">
        <v>0</v>
      </c>
      <c r="C11" s="44" t="s">
        <v>9</v>
      </c>
      <c r="D11" s="44" t="s">
        <v>10</v>
      </c>
      <c r="E11" s="14" t="s">
        <v>19</v>
      </c>
      <c r="F11" s="14"/>
      <c r="G11" s="24" t="s">
        <v>42</v>
      </c>
      <c r="H11" s="45" t="s">
        <v>44</v>
      </c>
      <c r="I11" s="14" t="s">
        <v>43</v>
      </c>
      <c r="J11" s="14" t="s">
        <v>45</v>
      </c>
      <c r="K11" s="24">
        <v>1</v>
      </c>
      <c r="L11" s="24">
        <v>6</v>
      </c>
      <c r="M11" s="26" t="s">
        <v>49</v>
      </c>
      <c r="N11" s="26" t="s">
        <v>19</v>
      </c>
      <c r="O11" s="25" t="s">
        <v>15</v>
      </c>
      <c r="P11" s="25" t="s">
        <v>15</v>
      </c>
      <c r="Q11" s="25" t="s">
        <v>46</v>
      </c>
      <c r="R11" s="26">
        <v>2</v>
      </c>
      <c r="S11" s="26">
        <v>4</v>
      </c>
      <c r="T11" s="15">
        <v>8</v>
      </c>
      <c r="U11" s="26" t="s">
        <v>4</v>
      </c>
      <c r="V11" s="26">
        <v>25</v>
      </c>
      <c r="W11" s="27">
        <v>200</v>
      </c>
      <c r="X11" s="26" t="s">
        <v>47</v>
      </c>
      <c r="Y11" s="16" t="s">
        <v>48</v>
      </c>
      <c r="Z11" s="4" t="s">
        <v>15</v>
      </c>
      <c r="AA11" s="4" t="s">
        <v>15</v>
      </c>
      <c r="AB11" s="4" t="s">
        <v>50</v>
      </c>
      <c r="AC11" s="4" t="s">
        <v>51</v>
      </c>
      <c r="AD11" s="4" t="s">
        <v>15</v>
      </c>
    </row>
    <row r="12" spans="1:30" ht="306" x14ac:dyDescent="0.2">
      <c r="A12" s="62" t="s">
        <v>297</v>
      </c>
      <c r="B12" s="62" t="s">
        <v>0</v>
      </c>
      <c r="C12" s="44" t="s">
        <v>9</v>
      </c>
      <c r="D12" s="44" t="s">
        <v>10</v>
      </c>
      <c r="E12" s="14" t="s">
        <v>19</v>
      </c>
      <c r="F12" s="14"/>
      <c r="G12" s="24" t="s">
        <v>52</v>
      </c>
      <c r="H12" s="45" t="s">
        <v>54</v>
      </c>
      <c r="I12" s="14" t="s">
        <v>53</v>
      </c>
      <c r="J12" s="14" t="s">
        <v>45</v>
      </c>
      <c r="K12" s="24">
        <v>1</v>
      </c>
      <c r="L12" s="24">
        <v>6</v>
      </c>
      <c r="M12" s="26" t="s">
        <v>49</v>
      </c>
      <c r="N12" s="26" t="s">
        <v>19</v>
      </c>
      <c r="O12" s="25" t="s">
        <v>15</v>
      </c>
      <c r="P12" s="25" t="s">
        <v>15</v>
      </c>
      <c r="Q12" s="25" t="s">
        <v>46</v>
      </c>
      <c r="R12" s="26">
        <v>2</v>
      </c>
      <c r="S12" s="26">
        <v>3</v>
      </c>
      <c r="T12" s="15">
        <v>6</v>
      </c>
      <c r="U12" s="26" t="s">
        <v>4</v>
      </c>
      <c r="V12" s="26">
        <v>25</v>
      </c>
      <c r="W12" s="27">
        <v>150</v>
      </c>
      <c r="X12" s="26" t="s">
        <v>47</v>
      </c>
      <c r="Y12" s="16" t="s">
        <v>48</v>
      </c>
      <c r="Z12" s="4" t="s">
        <v>15</v>
      </c>
      <c r="AA12" s="4" t="s">
        <v>15</v>
      </c>
      <c r="AB12" s="12" t="s">
        <v>15</v>
      </c>
      <c r="AC12" s="4" t="s">
        <v>55</v>
      </c>
      <c r="AD12" s="29" t="s">
        <v>15</v>
      </c>
    </row>
    <row r="13" spans="1:30" ht="409.5" x14ac:dyDescent="0.2">
      <c r="A13" s="62" t="s">
        <v>297</v>
      </c>
      <c r="B13" s="62" t="s">
        <v>0</v>
      </c>
      <c r="C13" s="44" t="s">
        <v>9</v>
      </c>
      <c r="D13" s="44" t="s">
        <v>10</v>
      </c>
      <c r="E13" s="14" t="s">
        <v>19</v>
      </c>
      <c r="F13" s="14"/>
      <c r="G13" s="24" t="s">
        <v>56</v>
      </c>
      <c r="H13" s="45" t="s">
        <v>58</v>
      </c>
      <c r="I13" s="14" t="s">
        <v>57</v>
      </c>
      <c r="J13" s="24" t="s">
        <v>59</v>
      </c>
      <c r="K13" s="24">
        <v>1</v>
      </c>
      <c r="L13" s="24">
        <v>8</v>
      </c>
      <c r="M13" s="13" t="s">
        <v>60</v>
      </c>
      <c r="N13" s="26" t="s">
        <v>19</v>
      </c>
      <c r="O13" s="25" t="s">
        <v>15</v>
      </c>
      <c r="P13" s="25" t="s">
        <v>15</v>
      </c>
      <c r="Q13" s="25" t="s">
        <v>15</v>
      </c>
      <c r="R13" s="26">
        <v>2</v>
      </c>
      <c r="S13" s="26">
        <v>4</v>
      </c>
      <c r="T13" s="15">
        <v>8</v>
      </c>
      <c r="U13" s="26" t="s">
        <v>4</v>
      </c>
      <c r="V13" s="26">
        <v>25</v>
      </c>
      <c r="W13" s="27">
        <v>200</v>
      </c>
      <c r="X13" s="26" t="s">
        <v>47</v>
      </c>
      <c r="Y13" s="16" t="s">
        <v>48</v>
      </c>
      <c r="Z13" s="4" t="s">
        <v>15</v>
      </c>
      <c r="AA13" s="4" t="s">
        <v>15</v>
      </c>
      <c r="AB13" s="4" t="s">
        <v>15</v>
      </c>
      <c r="AC13" s="30" t="s">
        <v>61</v>
      </c>
      <c r="AD13" s="29" t="s">
        <v>15</v>
      </c>
    </row>
    <row r="14" spans="1:30" ht="229.5" x14ac:dyDescent="0.2">
      <c r="A14" s="62" t="s">
        <v>297</v>
      </c>
      <c r="B14" s="62" t="s">
        <v>0</v>
      </c>
      <c r="C14" s="44" t="s">
        <v>9</v>
      </c>
      <c r="D14" s="44" t="s">
        <v>10</v>
      </c>
      <c r="E14" s="14" t="s">
        <v>19</v>
      </c>
      <c r="F14" s="14"/>
      <c r="G14" s="24" t="s">
        <v>62</v>
      </c>
      <c r="H14" s="14" t="s">
        <v>64</v>
      </c>
      <c r="I14" s="24" t="s">
        <v>63</v>
      </c>
      <c r="J14" s="14" t="s">
        <v>14</v>
      </c>
      <c r="K14" s="24">
        <v>1</v>
      </c>
      <c r="L14" s="24">
        <v>6</v>
      </c>
      <c r="M14" s="13" t="s">
        <v>65</v>
      </c>
      <c r="N14" s="26" t="s">
        <v>19</v>
      </c>
      <c r="O14" s="25" t="s">
        <v>15</v>
      </c>
      <c r="P14" s="25" t="s">
        <v>15</v>
      </c>
      <c r="Q14" s="25" t="s">
        <v>15</v>
      </c>
      <c r="R14" s="26">
        <v>2</v>
      </c>
      <c r="S14" s="26">
        <v>3</v>
      </c>
      <c r="T14" s="15">
        <v>6</v>
      </c>
      <c r="U14" s="26" t="s">
        <v>4</v>
      </c>
      <c r="V14" s="26">
        <v>10</v>
      </c>
      <c r="W14" s="27">
        <v>60</v>
      </c>
      <c r="X14" s="26" t="s">
        <v>16</v>
      </c>
      <c r="Y14" s="16" t="s">
        <v>17</v>
      </c>
      <c r="Z14" s="4" t="s">
        <v>15</v>
      </c>
      <c r="AA14" s="4" t="s">
        <v>15</v>
      </c>
      <c r="AB14" s="4" t="s">
        <v>15</v>
      </c>
      <c r="AC14" s="4" t="s">
        <v>66</v>
      </c>
      <c r="AD14" s="4" t="s">
        <v>15</v>
      </c>
    </row>
    <row r="15" spans="1:30" ht="409.5" x14ac:dyDescent="0.2">
      <c r="A15" s="62" t="s">
        <v>297</v>
      </c>
      <c r="B15" s="62" t="s">
        <v>0</v>
      </c>
      <c r="C15" s="44" t="s">
        <v>9</v>
      </c>
      <c r="D15" s="44" t="s">
        <v>10</v>
      </c>
      <c r="E15" s="14" t="s">
        <v>19</v>
      </c>
      <c r="F15" s="14"/>
      <c r="G15" s="24" t="s">
        <v>56</v>
      </c>
      <c r="H15" s="45" t="s">
        <v>58</v>
      </c>
      <c r="I15" s="14" t="s">
        <v>57</v>
      </c>
      <c r="J15" s="24" t="s">
        <v>59</v>
      </c>
      <c r="K15" s="24">
        <v>1</v>
      </c>
      <c r="L15" s="24">
        <v>8</v>
      </c>
      <c r="M15" s="13" t="s">
        <v>60</v>
      </c>
      <c r="N15" s="26" t="s">
        <v>19</v>
      </c>
      <c r="O15" s="25" t="s">
        <v>15</v>
      </c>
      <c r="P15" s="25" t="s">
        <v>15</v>
      </c>
      <c r="Q15" s="25" t="s">
        <v>15</v>
      </c>
      <c r="R15" s="26">
        <v>2</v>
      </c>
      <c r="S15" s="26">
        <v>4</v>
      </c>
      <c r="T15" s="15">
        <v>8</v>
      </c>
      <c r="U15" s="26" t="s">
        <v>4</v>
      </c>
      <c r="V15" s="26">
        <v>25</v>
      </c>
      <c r="W15" s="27">
        <v>200</v>
      </c>
      <c r="X15" s="26" t="s">
        <v>47</v>
      </c>
      <c r="Y15" s="16" t="s">
        <v>48</v>
      </c>
      <c r="Z15" s="4" t="s">
        <v>15</v>
      </c>
      <c r="AA15" s="4" t="s">
        <v>15</v>
      </c>
      <c r="AB15" s="4" t="s">
        <v>15</v>
      </c>
      <c r="AC15" s="30" t="s">
        <v>67</v>
      </c>
      <c r="AD15" s="29" t="s">
        <v>15</v>
      </c>
    </row>
    <row r="16" spans="1:30" ht="229.5" x14ac:dyDescent="0.2">
      <c r="A16" s="62" t="s">
        <v>297</v>
      </c>
      <c r="B16" s="62" t="s">
        <v>0</v>
      </c>
      <c r="C16" s="44" t="s">
        <v>68</v>
      </c>
      <c r="D16" s="44" t="s">
        <v>10</v>
      </c>
      <c r="E16" s="14" t="s">
        <v>19</v>
      </c>
      <c r="F16" s="14"/>
      <c r="G16" s="24" t="s">
        <v>62</v>
      </c>
      <c r="H16" s="14" t="s">
        <v>64</v>
      </c>
      <c r="I16" s="24" t="s">
        <v>63</v>
      </c>
      <c r="J16" s="14" t="s">
        <v>14</v>
      </c>
      <c r="K16" s="24">
        <v>1</v>
      </c>
      <c r="L16" s="24">
        <v>6</v>
      </c>
      <c r="M16" s="13" t="s">
        <v>65</v>
      </c>
      <c r="N16" s="26" t="s">
        <v>19</v>
      </c>
      <c r="O16" s="25" t="s">
        <v>15</v>
      </c>
      <c r="P16" s="25" t="s">
        <v>15</v>
      </c>
      <c r="Q16" s="25" t="s">
        <v>15</v>
      </c>
      <c r="R16" s="26">
        <v>2</v>
      </c>
      <c r="S16" s="26">
        <v>3</v>
      </c>
      <c r="T16" s="15">
        <v>6</v>
      </c>
      <c r="U16" s="26" t="s">
        <v>4</v>
      </c>
      <c r="V16" s="26">
        <v>10</v>
      </c>
      <c r="W16" s="27">
        <v>60</v>
      </c>
      <c r="X16" s="26" t="s">
        <v>16</v>
      </c>
      <c r="Y16" s="16" t="s">
        <v>17</v>
      </c>
      <c r="Z16" s="4" t="s">
        <v>15</v>
      </c>
      <c r="AA16" s="4" t="s">
        <v>15</v>
      </c>
      <c r="AB16" s="4" t="s">
        <v>15</v>
      </c>
      <c r="AC16" s="4" t="s">
        <v>66</v>
      </c>
      <c r="AD16" s="4" t="s">
        <v>15</v>
      </c>
    </row>
    <row r="17" spans="1:30" ht="140.25" x14ac:dyDescent="0.2">
      <c r="A17" s="62" t="s">
        <v>297</v>
      </c>
      <c r="B17" s="62" t="s">
        <v>0</v>
      </c>
      <c r="C17" s="44" t="s">
        <v>68</v>
      </c>
      <c r="D17" s="44" t="s">
        <v>10</v>
      </c>
      <c r="E17" s="14" t="s">
        <v>19</v>
      </c>
      <c r="F17" s="14"/>
      <c r="G17" s="24" t="s">
        <v>22</v>
      </c>
      <c r="H17" s="31" t="s">
        <v>24</v>
      </c>
      <c r="I17" s="14" t="s">
        <v>23</v>
      </c>
      <c r="J17" s="14" t="s">
        <v>25</v>
      </c>
      <c r="K17" s="24">
        <v>1</v>
      </c>
      <c r="L17" s="24">
        <v>6</v>
      </c>
      <c r="M17" s="26" t="s">
        <v>26</v>
      </c>
      <c r="N17" s="26" t="s">
        <v>19</v>
      </c>
      <c r="O17" s="11" t="s">
        <v>15</v>
      </c>
      <c r="P17" s="25" t="s">
        <v>15</v>
      </c>
      <c r="Q17" s="25" t="s">
        <v>15</v>
      </c>
      <c r="R17" s="26">
        <v>2</v>
      </c>
      <c r="S17" s="26">
        <v>3</v>
      </c>
      <c r="T17" s="26">
        <v>6</v>
      </c>
      <c r="U17" s="26" t="s">
        <v>4</v>
      </c>
      <c r="V17" s="26">
        <v>10</v>
      </c>
      <c r="W17" s="27">
        <v>60</v>
      </c>
      <c r="X17" s="26" t="s">
        <v>16</v>
      </c>
      <c r="Y17" s="26" t="s">
        <v>17</v>
      </c>
      <c r="Z17" s="4" t="s">
        <v>15</v>
      </c>
      <c r="AA17" s="4" t="s">
        <v>15</v>
      </c>
      <c r="AB17" s="11" t="s">
        <v>27</v>
      </c>
      <c r="AC17" s="25" t="s">
        <v>69</v>
      </c>
      <c r="AD17" s="4" t="s">
        <v>15</v>
      </c>
    </row>
    <row r="18" spans="1:30" ht="140.25" x14ac:dyDescent="0.2">
      <c r="A18" s="62" t="s">
        <v>297</v>
      </c>
      <c r="B18" s="62" t="s">
        <v>0</v>
      </c>
      <c r="C18" s="44" t="s">
        <v>68</v>
      </c>
      <c r="D18" s="44" t="s">
        <v>10</v>
      </c>
      <c r="E18" s="14" t="s">
        <v>19</v>
      </c>
      <c r="F18" s="14"/>
      <c r="G18" s="24" t="s">
        <v>30</v>
      </c>
      <c r="H18" s="45" t="s">
        <v>70</v>
      </c>
      <c r="I18" s="14" t="s">
        <v>31</v>
      </c>
      <c r="J18" s="14" t="s">
        <v>33</v>
      </c>
      <c r="K18" s="24">
        <v>1</v>
      </c>
      <c r="L18" s="24">
        <v>8</v>
      </c>
      <c r="M18" s="26" t="s">
        <v>39</v>
      </c>
      <c r="N18" s="26" t="s">
        <v>19</v>
      </c>
      <c r="O18" s="25" t="s">
        <v>15</v>
      </c>
      <c r="P18" s="25" t="s">
        <v>34</v>
      </c>
      <c r="Q18" s="25" t="s">
        <v>35</v>
      </c>
      <c r="R18" s="26">
        <v>2</v>
      </c>
      <c r="S18" s="26">
        <v>3</v>
      </c>
      <c r="T18" s="26">
        <v>6</v>
      </c>
      <c r="U18" s="26" t="s">
        <v>4</v>
      </c>
      <c r="V18" s="26">
        <v>10</v>
      </c>
      <c r="W18" s="27">
        <v>60</v>
      </c>
      <c r="X18" s="26" t="s">
        <v>16</v>
      </c>
      <c r="Y18" s="26" t="s">
        <v>17</v>
      </c>
      <c r="Z18" s="4" t="s">
        <v>15</v>
      </c>
      <c r="AA18" s="4" t="s">
        <v>15</v>
      </c>
      <c r="AB18" s="4" t="s">
        <v>71</v>
      </c>
      <c r="AC18" s="4" t="s">
        <v>72</v>
      </c>
      <c r="AD18" s="4" t="s">
        <v>15</v>
      </c>
    </row>
    <row r="19" spans="1:30" ht="216.75" x14ac:dyDescent="0.2">
      <c r="A19" s="62" t="s">
        <v>297</v>
      </c>
      <c r="B19" s="62" t="s">
        <v>0</v>
      </c>
      <c r="C19" s="44" t="s">
        <v>68</v>
      </c>
      <c r="D19" s="44" t="s">
        <v>10</v>
      </c>
      <c r="E19" s="14" t="s">
        <v>19</v>
      </c>
      <c r="F19" s="14"/>
      <c r="G19" s="24" t="s">
        <v>42</v>
      </c>
      <c r="H19" s="45" t="s">
        <v>44</v>
      </c>
      <c r="I19" s="14" t="s">
        <v>43</v>
      </c>
      <c r="J19" s="14" t="s">
        <v>45</v>
      </c>
      <c r="K19" s="24">
        <v>1</v>
      </c>
      <c r="L19" s="24">
        <v>6</v>
      </c>
      <c r="M19" s="26" t="s">
        <v>49</v>
      </c>
      <c r="N19" s="26" t="s">
        <v>19</v>
      </c>
      <c r="O19" s="25" t="s">
        <v>15</v>
      </c>
      <c r="P19" s="25" t="s">
        <v>15</v>
      </c>
      <c r="Q19" s="25" t="s">
        <v>46</v>
      </c>
      <c r="R19" s="26">
        <v>2</v>
      </c>
      <c r="S19" s="26">
        <v>4</v>
      </c>
      <c r="T19" s="15">
        <v>8</v>
      </c>
      <c r="U19" s="26" t="s">
        <v>4</v>
      </c>
      <c r="V19" s="26">
        <v>25</v>
      </c>
      <c r="W19" s="27">
        <v>200</v>
      </c>
      <c r="X19" s="26" t="s">
        <v>47</v>
      </c>
      <c r="Y19" s="16" t="s">
        <v>48</v>
      </c>
      <c r="Z19" s="4" t="s">
        <v>15</v>
      </c>
      <c r="AA19" s="4" t="s">
        <v>15</v>
      </c>
      <c r="AB19" s="4" t="s">
        <v>50</v>
      </c>
      <c r="AC19" s="4" t="s">
        <v>51</v>
      </c>
      <c r="AD19" s="4" t="s">
        <v>15</v>
      </c>
    </row>
    <row r="20" spans="1:30" ht="306" x14ac:dyDescent="0.2">
      <c r="A20" s="62" t="s">
        <v>297</v>
      </c>
      <c r="B20" s="62" t="s">
        <v>0</v>
      </c>
      <c r="C20" s="44" t="s">
        <v>68</v>
      </c>
      <c r="D20" s="44" t="s">
        <v>10</v>
      </c>
      <c r="E20" s="14" t="s">
        <v>19</v>
      </c>
      <c r="F20" s="14"/>
      <c r="G20" s="24" t="s">
        <v>52</v>
      </c>
      <c r="H20" s="45" t="s">
        <v>54</v>
      </c>
      <c r="I20" s="14" t="s">
        <v>53</v>
      </c>
      <c r="J20" s="14" t="s">
        <v>45</v>
      </c>
      <c r="K20" s="24">
        <v>1</v>
      </c>
      <c r="L20" s="24">
        <v>6</v>
      </c>
      <c r="M20" s="26" t="s">
        <v>49</v>
      </c>
      <c r="N20" s="26" t="s">
        <v>19</v>
      </c>
      <c r="O20" s="25" t="s">
        <v>15</v>
      </c>
      <c r="P20" s="25" t="s">
        <v>15</v>
      </c>
      <c r="Q20" s="25" t="s">
        <v>46</v>
      </c>
      <c r="R20" s="26">
        <v>2</v>
      </c>
      <c r="S20" s="26">
        <v>3</v>
      </c>
      <c r="T20" s="15">
        <v>6</v>
      </c>
      <c r="U20" s="26" t="s">
        <v>4</v>
      </c>
      <c r="V20" s="26">
        <v>25</v>
      </c>
      <c r="W20" s="27">
        <v>150</v>
      </c>
      <c r="X20" s="26" t="s">
        <v>47</v>
      </c>
      <c r="Y20" s="16" t="s">
        <v>48</v>
      </c>
      <c r="Z20" s="4" t="s">
        <v>15</v>
      </c>
      <c r="AA20" s="4" t="s">
        <v>15</v>
      </c>
      <c r="AB20" s="12" t="s">
        <v>15</v>
      </c>
      <c r="AC20" s="4" t="s">
        <v>55</v>
      </c>
      <c r="AD20" s="29" t="s">
        <v>15</v>
      </c>
    </row>
    <row r="21" spans="1:30" ht="150.75" x14ac:dyDescent="0.2">
      <c r="A21" s="62" t="s">
        <v>297</v>
      </c>
      <c r="B21" s="62" t="s">
        <v>0</v>
      </c>
      <c r="C21" s="44" t="s">
        <v>68</v>
      </c>
      <c r="D21" s="44" t="s">
        <v>10</v>
      </c>
      <c r="E21" s="14" t="s">
        <v>19</v>
      </c>
      <c r="F21" s="14"/>
      <c r="G21" s="24" t="s">
        <v>73</v>
      </c>
      <c r="H21" s="31" t="s">
        <v>75</v>
      </c>
      <c r="I21" s="14" t="s">
        <v>74</v>
      </c>
      <c r="J21" s="14" t="s">
        <v>76</v>
      </c>
      <c r="K21" s="24">
        <v>1</v>
      </c>
      <c r="L21" s="24">
        <v>3</v>
      </c>
      <c r="M21" s="26" t="s">
        <v>77</v>
      </c>
      <c r="N21" s="26" t="s">
        <v>19</v>
      </c>
      <c r="O21" s="25" t="s">
        <v>15</v>
      </c>
      <c r="P21" s="25" t="s">
        <v>15</v>
      </c>
      <c r="Q21" s="25" t="s">
        <v>15</v>
      </c>
      <c r="R21" s="26">
        <v>2</v>
      </c>
      <c r="S21" s="26">
        <v>3</v>
      </c>
      <c r="T21" s="26">
        <v>6</v>
      </c>
      <c r="U21" s="26" t="s">
        <v>4</v>
      </c>
      <c r="V21" s="26">
        <v>25</v>
      </c>
      <c r="W21" s="27">
        <v>150</v>
      </c>
      <c r="X21" s="26" t="s">
        <v>47</v>
      </c>
      <c r="Y21" s="26" t="s">
        <v>48</v>
      </c>
      <c r="Z21" s="4" t="s">
        <v>15</v>
      </c>
      <c r="AA21" s="4" t="s">
        <v>15</v>
      </c>
      <c r="AB21" s="30" t="s">
        <v>15</v>
      </c>
      <c r="AC21" s="32" t="s">
        <v>78</v>
      </c>
      <c r="AD21" s="29" t="s">
        <v>15</v>
      </c>
    </row>
    <row r="22" spans="1:30" ht="409.5" x14ac:dyDescent="0.2">
      <c r="A22" s="62" t="s">
        <v>297</v>
      </c>
      <c r="B22" s="62" t="s">
        <v>0</v>
      </c>
      <c r="C22" s="44" t="s">
        <v>68</v>
      </c>
      <c r="D22" s="44" t="s">
        <v>10</v>
      </c>
      <c r="E22" s="14" t="s">
        <v>19</v>
      </c>
      <c r="F22" s="14"/>
      <c r="G22" s="24" t="s">
        <v>56</v>
      </c>
      <c r="H22" s="45" t="s">
        <v>58</v>
      </c>
      <c r="I22" s="14" t="s">
        <v>57</v>
      </c>
      <c r="J22" s="24" t="s">
        <v>59</v>
      </c>
      <c r="K22" s="24">
        <v>1</v>
      </c>
      <c r="L22" s="24">
        <v>8</v>
      </c>
      <c r="M22" s="13" t="s">
        <v>60</v>
      </c>
      <c r="N22" s="26" t="s">
        <v>19</v>
      </c>
      <c r="O22" s="25" t="s">
        <v>15</v>
      </c>
      <c r="P22" s="25" t="s">
        <v>15</v>
      </c>
      <c r="Q22" s="25" t="s">
        <v>15</v>
      </c>
      <c r="R22" s="26">
        <v>2</v>
      </c>
      <c r="S22" s="26">
        <v>4</v>
      </c>
      <c r="T22" s="15">
        <v>8</v>
      </c>
      <c r="U22" s="26" t="s">
        <v>4</v>
      </c>
      <c r="V22" s="26">
        <v>25</v>
      </c>
      <c r="W22" s="27">
        <v>200</v>
      </c>
      <c r="X22" s="26" t="s">
        <v>47</v>
      </c>
      <c r="Y22" s="16" t="s">
        <v>48</v>
      </c>
      <c r="Z22" s="4" t="s">
        <v>15</v>
      </c>
      <c r="AA22" s="4" t="s">
        <v>15</v>
      </c>
      <c r="AB22" s="4" t="s">
        <v>15</v>
      </c>
      <c r="AC22" s="30" t="s">
        <v>67</v>
      </c>
      <c r="AD22" s="29" t="s">
        <v>15</v>
      </c>
    </row>
    <row r="23" spans="1:30" ht="267.75" x14ac:dyDescent="0.2">
      <c r="A23" s="62" t="s">
        <v>297</v>
      </c>
      <c r="B23" s="62" t="s">
        <v>0</v>
      </c>
      <c r="C23" s="44" t="s">
        <v>68</v>
      </c>
      <c r="D23" s="44" t="s">
        <v>10</v>
      </c>
      <c r="E23" s="14" t="s">
        <v>19</v>
      </c>
      <c r="F23" s="14"/>
      <c r="G23" s="24" t="s">
        <v>73</v>
      </c>
      <c r="H23" s="45" t="s">
        <v>80</v>
      </c>
      <c r="I23" s="14" t="s">
        <v>79</v>
      </c>
      <c r="J23" s="14" t="s">
        <v>81</v>
      </c>
      <c r="K23" s="24">
        <v>1</v>
      </c>
      <c r="L23" s="24">
        <v>6</v>
      </c>
      <c r="M23" s="26" t="s">
        <v>77</v>
      </c>
      <c r="N23" s="26" t="s">
        <v>19</v>
      </c>
      <c r="O23" s="23" t="s">
        <v>15</v>
      </c>
      <c r="P23" s="23" t="s">
        <v>82</v>
      </c>
      <c r="Q23" s="23" t="s">
        <v>83</v>
      </c>
      <c r="R23" s="26">
        <v>2</v>
      </c>
      <c r="S23" s="26">
        <v>3</v>
      </c>
      <c r="T23" s="26">
        <v>6</v>
      </c>
      <c r="U23" s="26" t="s">
        <v>4</v>
      </c>
      <c r="V23" s="26">
        <v>10</v>
      </c>
      <c r="W23" s="27">
        <v>60</v>
      </c>
      <c r="X23" s="26" t="s">
        <v>16</v>
      </c>
      <c r="Y23" s="26" t="s">
        <v>17</v>
      </c>
      <c r="Z23" s="4" t="s">
        <v>15</v>
      </c>
      <c r="AA23" s="4" t="s">
        <v>15</v>
      </c>
      <c r="AB23" s="30" t="s">
        <v>84</v>
      </c>
      <c r="AC23" s="30" t="s">
        <v>85</v>
      </c>
      <c r="AD23" s="17" t="s">
        <v>86</v>
      </c>
    </row>
    <row r="24" spans="1:30" ht="140.25" x14ac:dyDescent="0.2">
      <c r="A24" s="62" t="s">
        <v>297</v>
      </c>
      <c r="B24" s="62" t="s">
        <v>0</v>
      </c>
      <c r="C24" s="44" t="s">
        <v>87</v>
      </c>
      <c r="D24" s="44" t="s">
        <v>10</v>
      </c>
      <c r="E24" s="14" t="s">
        <v>19</v>
      </c>
      <c r="F24" s="14"/>
      <c r="G24" s="24" t="s">
        <v>30</v>
      </c>
      <c r="H24" s="45" t="s">
        <v>70</v>
      </c>
      <c r="I24" s="14" t="s">
        <v>31</v>
      </c>
      <c r="J24" s="14" t="s">
        <v>33</v>
      </c>
      <c r="K24" s="24">
        <v>1</v>
      </c>
      <c r="L24" s="24">
        <v>8</v>
      </c>
      <c r="M24" s="26" t="s">
        <v>39</v>
      </c>
      <c r="N24" s="26" t="s">
        <v>19</v>
      </c>
      <c r="O24" s="25" t="s">
        <v>15</v>
      </c>
      <c r="P24" s="25" t="s">
        <v>34</v>
      </c>
      <c r="Q24" s="25" t="s">
        <v>35</v>
      </c>
      <c r="R24" s="26">
        <v>2</v>
      </c>
      <c r="S24" s="26">
        <v>3</v>
      </c>
      <c r="T24" s="26">
        <v>6</v>
      </c>
      <c r="U24" s="26" t="s">
        <v>4</v>
      </c>
      <c r="V24" s="26">
        <v>10</v>
      </c>
      <c r="W24" s="27">
        <v>60</v>
      </c>
      <c r="X24" s="26" t="s">
        <v>16</v>
      </c>
      <c r="Y24" s="26" t="s">
        <v>17</v>
      </c>
      <c r="Z24" s="4" t="s">
        <v>15</v>
      </c>
      <c r="AA24" s="4" t="s">
        <v>15</v>
      </c>
      <c r="AB24" s="4" t="s">
        <v>88</v>
      </c>
      <c r="AC24" s="4" t="s">
        <v>72</v>
      </c>
      <c r="AD24" s="4" t="s">
        <v>15</v>
      </c>
    </row>
    <row r="25" spans="1:30" ht="229.5" x14ac:dyDescent="0.2">
      <c r="A25" s="62" t="s">
        <v>297</v>
      </c>
      <c r="B25" s="62" t="s">
        <v>0</v>
      </c>
      <c r="C25" s="44" t="s">
        <v>87</v>
      </c>
      <c r="D25" s="44" t="s">
        <v>10</v>
      </c>
      <c r="E25" s="14" t="s">
        <v>19</v>
      </c>
      <c r="F25" s="14"/>
      <c r="G25" s="24" t="s">
        <v>62</v>
      </c>
      <c r="H25" s="14" t="s">
        <v>64</v>
      </c>
      <c r="I25" s="24" t="s">
        <v>63</v>
      </c>
      <c r="J25" s="14" t="s">
        <v>14</v>
      </c>
      <c r="K25" s="24">
        <v>1</v>
      </c>
      <c r="L25" s="24">
        <v>6</v>
      </c>
      <c r="M25" s="13" t="s">
        <v>65</v>
      </c>
      <c r="N25" s="26" t="s">
        <v>19</v>
      </c>
      <c r="O25" s="25" t="s">
        <v>15</v>
      </c>
      <c r="P25" s="25" t="s">
        <v>15</v>
      </c>
      <c r="Q25" s="25" t="s">
        <v>15</v>
      </c>
      <c r="R25" s="26">
        <v>2</v>
      </c>
      <c r="S25" s="26">
        <v>3</v>
      </c>
      <c r="T25" s="15">
        <v>6</v>
      </c>
      <c r="U25" s="26" t="s">
        <v>4</v>
      </c>
      <c r="V25" s="26">
        <v>10</v>
      </c>
      <c r="W25" s="27">
        <v>60</v>
      </c>
      <c r="X25" s="26" t="s">
        <v>16</v>
      </c>
      <c r="Y25" s="16" t="s">
        <v>17</v>
      </c>
      <c r="Z25" s="4" t="s">
        <v>15</v>
      </c>
      <c r="AA25" s="4" t="s">
        <v>15</v>
      </c>
      <c r="AB25" s="4" t="s">
        <v>15</v>
      </c>
      <c r="AC25" s="4" t="s">
        <v>66</v>
      </c>
      <c r="AD25" s="4" t="s">
        <v>15</v>
      </c>
    </row>
    <row r="26" spans="1:30" ht="216.75" x14ac:dyDescent="0.2">
      <c r="A26" s="62" t="s">
        <v>297</v>
      </c>
      <c r="B26" s="62" t="s">
        <v>0</v>
      </c>
      <c r="C26" s="44" t="s">
        <v>87</v>
      </c>
      <c r="D26" s="44" t="s">
        <v>10</v>
      </c>
      <c r="E26" s="14" t="s">
        <v>19</v>
      </c>
      <c r="F26" s="14"/>
      <c r="G26" s="24" t="s">
        <v>42</v>
      </c>
      <c r="H26" s="45" t="s">
        <v>44</v>
      </c>
      <c r="I26" s="14" t="s">
        <v>43</v>
      </c>
      <c r="J26" s="14" t="s">
        <v>45</v>
      </c>
      <c r="K26" s="24">
        <v>1</v>
      </c>
      <c r="L26" s="24">
        <v>6</v>
      </c>
      <c r="M26" s="26" t="s">
        <v>49</v>
      </c>
      <c r="N26" s="26" t="s">
        <v>19</v>
      </c>
      <c r="O26" s="25" t="s">
        <v>15</v>
      </c>
      <c r="P26" s="25" t="s">
        <v>15</v>
      </c>
      <c r="Q26" s="25" t="s">
        <v>46</v>
      </c>
      <c r="R26" s="26">
        <v>2</v>
      </c>
      <c r="S26" s="26">
        <v>4</v>
      </c>
      <c r="T26" s="15">
        <v>8</v>
      </c>
      <c r="U26" s="26" t="s">
        <v>4</v>
      </c>
      <c r="V26" s="26">
        <v>25</v>
      </c>
      <c r="W26" s="27">
        <v>200</v>
      </c>
      <c r="X26" s="26" t="s">
        <v>47</v>
      </c>
      <c r="Y26" s="16" t="s">
        <v>48</v>
      </c>
      <c r="Z26" s="4" t="s">
        <v>15</v>
      </c>
      <c r="AA26" s="4" t="s">
        <v>15</v>
      </c>
      <c r="AB26" s="4" t="s">
        <v>50</v>
      </c>
      <c r="AC26" s="4" t="s">
        <v>89</v>
      </c>
      <c r="AD26" s="4" t="s">
        <v>15</v>
      </c>
    </row>
    <row r="27" spans="1:30" ht="306" x14ac:dyDescent="0.2">
      <c r="A27" s="62" t="s">
        <v>297</v>
      </c>
      <c r="B27" s="62" t="s">
        <v>0</v>
      </c>
      <c r="C27" s="44" t="s">
        <v>87</v>
      </c>
      <c r="D27" s="44" t="s">
        <v>10</v>
      </c>
      <c r="E27" s="14" t="s">
        <v>19</v>
      </c>
      <c r="F27" s="14"/>
      <c r="G27" s="24" t="s">
        <v>52</v>
      </c>
      <c r="H27" s="45" t="s">
        <v>54</v>
      </c>
      <c r="I27" s="14" t="s">
        <v>53</v>
      </c>
      <c r="J27" s="14" t="s">
        <v>45</v>
      </c>
      <c r="K27" s="24">
        <v>1</v>
      </c>
      <c r="L27" s="24">
        <v>6</v>
      </c>
      <c r="M27" s="26" t="s">
        <v>49</v>
      </c>
      <c r="N27" s="26" t="s">
        <v>19</v>
      </c>
      <c r="O27" s="25" t="s">
        <v>15</v>
      </c>
      <c r="P27" s="25" t="s">
        <v>15</v>
      </c>
      <c r="Q27" s="25" t="s">
        <v>46</v>
      </c>
      <c r="R27" s="26">
        <v>2</v>
      </c>
      <c r="S27" s="26">
        <v>3</v>
      </c>
      <c r="T27" s="15">
        <v>6</v>
      </c>
      <c r="U27" s="26" t="s">
        <v>4</v>
      </c>
      <c r="V27" s="26">
        <v>25</v>
      </c>
      <c r="W27" s="27">
        <v>150</v>
      </c>
      <c r="X27" s="26" t="s">
        <v>47</v>
      </c>
      <c r="Y27" s="16" t="s">
        <v>48</v>
      </c>
      <c r="Z27" s="4" t="s">
        <v>15</v>
      </c>
      <c r="AA27" s="4" t="s">
        <v>15</v>
      </c>
      <c r="AB27" s="12" t="s">
        <v>15</v>
      </c>
      <c r="AC27" s="4" t="s">
        <v>55</v>
      </c>
      <c r="AD27" s="29" t="s">
        <v>15</v>
      </c>
    </row>
    <row r="28" spans="1:30" ht="150.75" x14ac:dyDescent="0.2">
      <c r="A28" s="62" t="s">
        <v>297</v>
      </c>
      <c r="B28" s="62" t="s">
        <v>0</v>
      </c>
      <c r="C28" s="44" t="s">
        <v>87</v>
      </c>
      <c r="D28" s="44" t="s">
        <v>10</v>
      </c>
      <c r="E28" s="14" t="s">
        <v>19</v>
      </c>
      <c r="F28" s="14"/>
      <c r="G28" s="24" t="s">
        <v>73</v>
      </c>
      <c r="H28" s="31" t="s">
        <v>75</v>
      </c>
      <c r="I28" s="14" t="s">
        <v>74</v>
      </c>
      <c r="J28" s="14" t="s">
        <v>76</v>
      </c>
      <c r="K28" s="24">
        <v>1</v>
      </c>
      <c r="L28" s="24">
        <v>3</v>
      </c>
      <c r="M28" s="26" t="s">
        <v>77</v>
      </c>
      <c r="N28" s="26" t="s">
        <v>19</v>
      </c>
      <c r="O28" s="25" t="s">
        <v>15</v>
      </c>
      <c r="P28" s="25" t="s">
        <v>15</v>
      </c>
      <c r="Q28" s="25" t="s">
        <v>15</v>
      </c>
      <c r="R28" s="26">
        <v>2</v>
      </c>
      <c r="S28" s="26">
        <v>3</v>
      </c>
      <c r="T28" s="26">
        <v>6</v>
      </c>
      <c r="U28" s="26" t="s">
        <v>4</v>
      </c>
      <c r="V28" s="26">
        <v>25</v>
      </c>
      <c r="W28" s="27">
        <v>150</v>
      </c>
      <c r="X28" s="26" t="s">
        <v>47</v>
      </c>
      <c r="Y28" s="26" t="s">
        <v>48</v>
      </c>
      <c r="Z28" s="4" t="s">
        <v>15</v>
      </c>
      <c r="AA28" s="4" t="s">
        <v>15</v>
      </c>
      <c r="AB28" s="30" t="s">
        <v>15</v>
      </c>
      <c r="AC28" s="32" t="s">
        <v>78</v>
      </c>
      <c r="AD28" s="29" t="s">
        <v>15</v>
      </c>
    </row>
    <row r="29" spans="1:30" ht="267.75" x14ac:dyDescent="0.2">
      <c r="A29" s="62" t="s">
        <v>297</v>
      </c>
      <c r="B29" s="62" t="s">
        <v>0</v>
      </c>
      <c r="C29" s="44" t="s">
        <v>87</v>
      </c>
      <c r="D29" s="44" t="s">
        <v>10</v>
      </c>
      <c r="E29" s="14" t="s">
        <v>19</v>
      </c>
      <c r="F29" s="14"/>
      <c r="G29" s="24" t="s">
        <v>73</v>
      </c>
      <c r="H29" s="45" t="s">
        <v>80</v>
      </c>
      <c r="I29" s="14" t="s">
        <v>79</v>
      </c>
      <c r="J29" s="14" t="s">
        <v>81</v>
      </c>
      <c r="K29" s="24">
        <v>1</v>
      </c>
      <c r="L29" s="24">
        <v>6</v>
      </c>
      <c r="M29" s="26" t="s">
        <v>77</v>
      </c>
      <c r="N29" s="26" t="s">
        <v>19</v>
      </c>
      <c r="O29" s="23" t="s">
        <v>15</v>
      </c>
      <c r="P29" s="23" t="s">
        <v>82</v>
      </c>
      <c r="Q29" s="23" t="s">
        <v>83</v>
      </c>
      <c r="R29" s="26">
        <v>2</v>
      </c>
      <c r="S29" s="26">
        <v>3</v>
      </c>
      <c r="T29" s="26">
        <v>6</v>
      </c>
      <c r="U29" s="26" t="s">
        <v>4</v>
      </c>
      <c r="V29" s="26">
        <v>10</v>
      </c>
      <c r="W29" s="27">
        <v>60</v>
      </c>
      <c r="X29" s="26" t="s">
        <v>16</v>
      </c>
      <c r="Y29" s="26" t="s">
        <v>17</v>
      </c>
      <c r="Z29" s="4" t="s">
        <v>15</v>
      </c>
      <c r="AA29" s="4" t="s">
        <v>15</v>
      </c>
      <c r="AB29" s="30" t="s">
        <v>84</v>
      </c>
      <c r="AC29" s="30" t="s">
        <v>85</v>
      </c>
      <c r="AD29" s="17" t="s">
        <v>86</v>
      </c>
    </row>
    <row r="30" spans="1:30" ht="409.5" x14ac:dyDescent="0.2">
      <c r="A30" s="62" t="s">
        <v>297</v>
      </c>
      <c r="B30" s="62" t="s">
        <v>0</v>
      </c>
      <c r="C30" s="44" t="s">
        <v>87</v>
      </c>
      <c r="D30" s="44" t="s">
        <v>10</v>
      </c>
      <c r="E30" s="14" t="s">
        <v>19</v>
      </c>
      <c r="F30" s="14"/>
      <c r="G30" s="24" t="s">
        <v>56</v>
      </c>
      <c r="H30" s="45" t="s">
        <v>58</v>
      </c>
      <c r="I30" s="14" t="s">
        <v>57</v>
      </c>
      <c r="J30" s="24" t="s">
        <v>59</v>
      </c>
      <c r="K30" s="24">
        <v>1</v>
      </c>
      <c r="L30" s="24">
        <v>8</v>
      </c>
      <c r="M30" s="13" t="s">
        <v>60</v>
      </c>
      <c r="N30" s="26" t="s">
        <v>19</v>
      </c>
      <c r="O30" s="25" t="s">
        <v>15</v>
      </c>
      <c r="P30" s="25" t="s">
        <v>15</v>
      </c>
      <c r="Q30" s="25" t="s">
        <v>15</v>
      </c>
      <c r="R30" s="26">
        <v>2</v>
      </c>
      <c r="S30" s="26">
        <v>4</v>
      </c>
      <c r="T30" s="15">
        <v>8</v>
      </c>
      <c r="U30" s="26" t="s">
        <v>4</v>
      </c>
      <c r="V30" s="26">
        <v>25</v>
      </c>
      <c r="W30" s="27">
        <v>200</v>
      </c>
      <c r="X30" s="26" t="s">
        <v>47</v>
      </c>
      <c r="Y30" s="16" t="s">
        <v>48</v>
      </c>
      <c r="Z30" s="4" t="s">
        <v>15</v>
      </c>
      <c r="AA30" s="4" t="s">
        <v>15</v>
      </c>
      <c r="AB30" s="4" t="s">
        <v>15</v>
      </c>
      <c r="AC30" s="30" t="s">
        <v>67</v>
      </c>
      <c r="AD30" s="29" t="s">
        <v>15</v>
      </c>
    </row>
    <row r="31" spans="1:30" ht="229.5" x14ac:dyDescent="0.2">
      <c r="A31" s="62" t="s">
        <v>297</v>
      </c>
      <c r="B31" s="62" t="s">
        <v>0</v>
      </c>
      <c r="C31" s="44" t="s">
        <v>90</v>
      </c>
      <c r="D31" s="44" t="s">
        <v>91</v>
      </c>
      <c r="E31" s="14" t="s">
        <v>19</v>
      </c>
      <c r="F31" s="14"/>
      <c r="G31" s="24" t="s">
        <v>62</v>
      </c>
      <c r="H31" s="14" t="s">
        <v>64</v>
      </c>
      <c r="I31" s="24" t="s">
        <v>63</v>
      </c>
      <c r="J31" s="14" t="s">
        <v>14</v>
      </c>
      <c r="K31" s="24">
        <v>1</v>
      </c>
      <c r="L31" s="24">
        <v>8</v>
      </c>
      <c r="M31" s="13" t="s">
        <v>65</v>
      </c>
      <c r="N31" s="26" t="s">
        <v>19</v>
      </c>
      <c r="O31" s="25" t="s">
        <v>15</v>
      </c>
      <c r="P31" s="25" t="s">
        <v>15</v>
      </c>
      <c r="Q31" s="25" t="s">
        <v>15</v>
      </c>
      <c r="R31" s="26">
        <v>2</v>
      </c>
      <c r="S31" s="26">
        <v>3</v>
      </c>
      <c r="T31" s="15">
        <v>6</v>
      </c>
      <c r="U31" s="26" t="s">
        <v>4</v>
      </c>
      <c r="V31" s="26">
        <v>10</v>
      </c>
      <c r="W31" s="27">
        <v>60</v>
      </c>
      <c r="X31" s="26" t="s">
        <v>16</v>
      </c>
      <c r="Y31" s="16" t="s">
        <v>17</v>
      </c>
      <c r="Z31" s="4" t="s">
        <v>15</v>
      </c>
      <c r="AA31" s="4" t="s">
        <v>15</v>
      </c>
      <c r="AB31" s="4" t="s">
        <v>15</v>
      </c>
      <c r="AC31" s="4" t="s">
        <v>66</v>
      </c>
      <c r="AD31" s="4" t="s">
        <v>15</v>
      </c>
    </row>
    <row r="32" spans="1:30" ht="255" x14ac:dyDescent="0.2">
      <c r="A32" s="62" t="s">
        <v>297</v>
      </c>
      <c r="B32" s="62" t="s">
        <v>0</v>
      </c>
      <c r="C32" s="44" t="s">
        <v>90</v>
      </c>
      <c r="D32" s="44" t="s">
        <v>91</v>
      </c>
      <c r="E32" s="14" t="s">
        <v>19</v>
      </c>
      <c r="F32" s="14"/>
      <c r="G32" s="24" t="s">
        <v>11</v>
      </c>
      <c r="H32" s="45" t="s">
        <v>13</v>
      </c>
      <c r="I32" s="14" t="s">
        <v>12</v>
      </c>
      <c r="J32" s="14" t="s">
        <v>14</v>
      </c>
      <c r="K32" s="24">
        <v>1</v>
      </c>
      <c r="L32" s="24">
        <v>8</v>
      </c>
      <c r="M32" s="26" t="s">
        <v>18</v>
      </c>
      <c r="N32" s="26" t="s">
        <v>19</v>
      </c>
      <c r="O32" s="25" t="s">
        <v>15</v>
      </c>
      <c r="P32" s="25" t="s">
        <v>15</v>
      </c>
      <c r="Q32" s="25" t="s">
        <v>15</v>
      </c>
      <c r="R32" s="26">
        <v>6</v>
      </c>
      <c r="S32" s="26">
        <v>4</v>
      </c>
      <c r="T32" s="15">
        <v>8</v>
      </c>
      <c r="U32" s="26" t="s">
        <v>4</v>
      </c>
      <c r="V32" s="26">
        <v>10</v>
      </c>
      <c r="W32" s="27">
        <v>240</v>
      </c>
      <c r="X32" s="26" t="s">
        <v>47</v>
      </c>
      <c r="Y32" s="16" t="s">
        <v>48</v>
      </c>
      <c r="Z32" s="4" t="s">
        <v>15</v>
      </c>
      <c r="AA32" s="4" t="s">
        <v>15</v>
      </c>
      <c r="AB32" s="4" t="s">
        <v>20</v>
      </c>
      <c r="AC32" s="28" t="s">
        <v>21</v>
      </c>
      <c r="AD32" s="4" t="s">
        <v>15</v>
      </c>
    </row>
    <row r="33" spans="1:30" ht="140.25" x14ac:dyDescent="0.2">
      <c r="A33" s="62" t="s">
        <v>297</v>
      </c>
      <c r="B33" s="62" t="s">
        <v>0</v>
      </c>
      <c r="C33" s="44" t="s">
        <v>90</v>
      </c>
      <c r="D33" s="44" t="s">
        <v>91</v>
      </c>
      <c r="E33" s="14" t="s">
        <v>19</v>
      </c>
      <c r="F33" s="14"/>
      <c r="G33" s="24" t="s">
        <v>22</v>
      </c>
      <c r="H33" s="31" t="s">
        <v>92</v>
      </c>
      <c r="I33" s="14" t="s">
        <v>23</v>
      </c>
      <c r="J33" s="14" t="s">
        <v>25</v>
      </c>
      <c r="K33" s="24">
        <v>1</v>
      </c>
      <c r="L33" s="24">
        <v>8</v>
      </c>
      <c r="M33" s="26" t="s">
        <v>26</v>
      </c>
      <c r="N33" s="26" t="s">
        <v>19</v>
      </c>
      <c r="O33" s="11" t="s">
        <v>15</v>
      </c>
      <c r="P33" s="25" t="s">
        <v>15</v>
      </c>
      <c r="Q33" s="25" t="s">
        <v>15</v>
      </c>
      <c r="R33" s="26">
        <v>2</v>
      </c>
      <c r="S33" s="26">
        <v>3</v>
      </c>
      <c r="T33" s="26">
        <v>6</v>
      </c>
      <c r="U33" s="26" t="s">
        <v>4</v>
      </c>
      <c r="V33" s="26">
        <v>10</v>
      </c>
      <c r="W33" s="27">
        <v>60</v>
      </c>
      <c r="X33" s="26" t="s">
        <v>16</v>
      </c>
      <c r="Y33" s="26" t="s">
        <v>17</v>
      </c>
      <c r="Z33" s="4" t="s">
        <v>15</v>
      </c>
      <c r="AA33" s="4" t="s">
        <v>15</v>
      </c>
      <c r="AB33" s="11" t="s">
        <v>27</v>
      </c>
      <c r="AC33" s="25" t="s">
        <v>93</v>
      </c>
      <c r="AD33" s="4" t="s">
        <v>15</v>
      </c>
    </row>
    <row r="34" spans="1:30" ht="140.25" x14ac:dyDescent="0.2">
      <c r="A34" s="62" t="s">
        <v>297</v>
      </c>
      <c r="B34" s="62" t="s">
        <v>0</v>
      </c>
      <c r="C34" s="44" t="s">
        <v>94</v>
      </c>
      <c r="D34" s="44" t="s">
        <v>91</v>
      </c>
      <c r="E34" s="14" t="s">
        <v>19</v>
      </c>
      <c r="F34" s="14"/>
      <c r="G34" s="24" t="s">
        <v>30</v>
      </c>
      <c r="H34" s="45" t="s">
        <v>70</v>
      </c>
      <c r="I34" s="14" t="s">
        <v>31</v>
      </c>
      <c r="J34" s="14" t="s">
        <v>33</v>
      </c>
      <c r="K34" s="24">
        <v>1</v>
      </c>
      <c r="L34" s="24">
        <v>8</v>
      </c>
      <c r="M34" s="26" t="s">
        <v>39</v>
      </c>
      <c r="N34" s="26" t="s">
        <v>19</v>
      </c>
      <c r="O34" s="25" t="s">
        <v>15</v>
      </c>
      <c r="P34" s="25" t="s">
        <v>34</v>
      </c>
      <c r="Q34" s="25" t="s">
        <v>35</v>
      </c>
      <c r="R34" s="26">
        <v>2</v>
      </c>
      <c r="S34" s="26">
        <v>3</v>
      </c>
      <c r="T34" s="26">
        <v>6</v>
      </c>
      <c r="U34" s="26" t="s">
        <v>4</v>
      </c>
      <c r="V34" s="26">
        <v>10</v>
      </c>
      <c r="W34" s="27">
        <v>60</v>
      </c>
      <c r="X34" s="26" t="s">
        <v>16</v>
      </c>
      <c r="Y34" s="26" t="s">
        <v>17</v>
      </c>
      <c r="Z34" s="4" t="s">
        <v>15</v>
      </c>
      <c r="AA34" s="4" t="s">
        <v>15</v>
      </c>
      <c r="AB34" s="4" t="s">
        <v>88</v>
      </c>
      <c r="AC34" s="4" t="s">
        <v>72</v>
      </c>
      <c r="AD34" s="4" t="s">
        <v>15</v>
      </c>
    </row>
    <row r="35" spans="1:30" ht="216.75" x14ac:dyDescent="0.2">
      <c r="A35" s="62" t="s">
        <v>297</v>
      </c>
      <c r="B35" s="62" t="s">
        <v>0</v>
      </c>
      <c r="C35" s="44" t="s">
        <v>94</v>
      </c>
      <c r="D35" s="44" t="s">
        <v>91</v>
      </c>
      <c r="E35" s="14" t="s">
        <v>19</v>
      </c>
      <c r="F35" s="14"/>
      <c r="G35" s="24" t="s">
        <v>42</v>
      </c>
      <c r="H35" s="45" t="s">
        <v>44</v>
      </c>
      <c r="I35" s="14" t="s">
        <v>43</v>
      </c>
      <c r="J35" s="14" t="s">
        <v>45</v>
      </c>
      <c r="K35" s="24">
        <v>1</v>
      </c>
      <c r="L35" s="24">
        <v>6</v>
      </c>
      <c r="M35" s="26" t="s">
        <v>49</v>
      </c>
      <c r="N35" s="26" t="s">
        <v>19</v>
      </c>
      <c r="O35" s="25" t="s">
        <v>15</v>
      </c>
      <c r="P35" s="25" t="s">
        <v>15</v>
      </c>
      <c r="Q35" s="25" t="s">
        <v>46</v>
      </c>
      <c r="R35" s="26">
        <v>2</v>
      </c>
      <c r="S35" s="26">
        <v>4</v>
      </c>
      <c r="T35" s="15">
        <v>8</v>
      </c>
      <c r="U35" s="26" t="s">
        <v>4</v>
      </c>
      <c r="V35" s="26">
        <v>25</v>
      </c>
      <c r="W35" s="27">
        <v>200</v>
      </c>
      <c r="X35" s="26" t="s">
        <v>47</v>
      </c>
      <c r="Y35" s="16" t="s">
        <v>48</v>
      </c>
      <c r="Z35" s="4" t="s">
        <v>15</v>
      </c>
      <c r="AA35" s="4" t="s">
        <v>15</v>
      </c>
      <c r="AB35" s="4" t="s">
        <v>50</v>
      </c>
      <c r="AC35" s="4" t="s">
        <v>89</v>
      </c>
      <c r="AD35" s="4" t="s">
        <v>15</v>
      </c>
    </row>
    <row r="36" spans="1:30" ht="306" x14ac:dyDescent="0.2">
      <c r="A36" s="62" t="s">
        <v>297</v>
      </c>
      <c r="B36" s="62" t="s">
        <v>0</v>
      </c>
      <c r="C36" s="44" t="s">
        <v>94</v>
      </c>
      <c r="D36" s="44" t="s">
        <v>91</v>
      </c>
      <c r="E36" s="14" t="s">
        <v>19</v>
      </c>
      <c r="F36" s="14"/>
      <c r="G36" s="24" t="s">
        <v>52</v>
      </c>
      <c r="H36" s="45" t="s">
        <v>54</v>
      </c>
      <c r="I36" s="14" t="s">
        <v>53</v>
      </c>
      <c r="J36" s="14" t="s">
        <v>45</v>
      </c>
      <c r="K36" s="24">
        <v>1</v>
      </c>
      <c r="L36" s="24">
        <v>6</v>
      </c>
      <c r="M36" s="26" t="s">
        <v>49</v>
      </c>
      <c r="N36" s="26" t="s">
        <v>19</v>
      </c>
      <c r="O36" s="25" t="s">
        <v>15</v>
      </c>
      <c r="P36" s="25" t="s">
        <v>15</v>
      </c>
      <c r="Q36" s="25" t="s">
        <v>46</v>
      </c>
      <c r="R36" s="26">
        <v>2</v>
      </c>
      <c r="S36" s="26">
        <v>3</v>
      </c>
      <c r="T36" s="15">
        <v>6</v>
      </c>
      <c r="U36" s="26" t="s">
        <v>4</v>
      </c>
      <c r="V36" s="26">
        <v>25</v>
      </c>
      <c r="W36" s="27">
        <v>150</v>
      </c>
      <c r="X36" s="26" t="s">
        <v>47</v>
      </c>
      <c r="Y36" s="16" t="s">
        <v>48</v>
      </c>
      <c r="Z36" s="4" t="s">
        <v>15</v>
      </c>
      <c r="AA36" s="4" t="s">
        <v>15</v>
      </c>
      <c r="AB36" s="12" t="s">
        <v>15</v>
      </c>
      <c r="AC36" s="4" t="s">
        <v>55</v>
      </c>
      <c r="AD36" s="29" t="s">
        <v>15</v>
      </c>
    </row>
    <row r="37" spans="1:30" ht="150.75" x14ac:dyDescent="0.2">
      <c r="A37" s="62" t="s">
        <v>297</v>
      </c>
      <c r="B37" s="62" t="s">
        <v>0</v>
      </c>
      <c r="C37" s="44" t="s">
        <v>94</v>
      </c>
      <c r="D37" s="44" t="s">
        <v>91</v>
      </c>
      <c r="E37" s="14" t="s">
        <v>19</v>
      </c>
      <c r="F37" s="14"/>
      <c r="G37" s="24" t="s">
        <v>73</v>
      </c>
      <c r="H37" s="31" t="s">
        <v>75</v>
      </c>
      <c r="I37" s="14" t="s">
        <v>74</v>
      </c>
      <c r="J37" s="14" t="s">
        <v>76</v>
      </c>
      <c r="K37" s="24">
        <v>1</v>
      </c>
      <c r="L37" s="24">
        <v>3</v>
      </c>
      <c r="M37" s="26" t="s">
        <v>77</v>
      </c>
      <c r="N37" s="26" t="s">
        <v>19</v>
      </c>
      <c r="O37" s="25" t="s">
        <v>15</v>
      </c>
      <c r="P37" s="25" t="s">
        <v>15</v>
      </c>
      <c r="Q37" s="25" t="s">
        <v>15</v>
      </c>
      <c r="R37" s="26">
        <v>2</v>
      </c>
      <c r="S37" s="26">
        <v>3</v>
      </c>
      <c r="T37" s="26">
        <v>6</v>
      </c>
      <c r="U37" s="26" t="s">
        <v>4</v>
      </c>
      <c r="V37" s="26">
        <v>25</v>
      </c>
      <c r="W37" s="27">
        <v>150</v>
      </c>
      <c r="X37" s="26" t="s">
        <v>47</v>
      </c>
      <c r="Y37" s="26" t="s">
        <v>48</v>
      </c>
      <c r="Z37" s="4" t="s">
        <v>15</v>
      </c>
      <c r="AA37" s="4" t="s">
        <v>15</v>
      </c>
      <c r="AB37" s="30" t="s">
        <v>15</v>
      </c>
      <c r="AC37" s="32" t="s">
        <v>95</v>
      </c>
      <c r="AD37" s="29" t="s">
        <v>15</v>
      </c>
    </row>
    <row r="38" spans="1:30" ht="204" x14ac:dyDescent="0.2">
      <c r="A38" s="62" t="s">
        <v>297</v>
      </c>
      <c r="B38" s="62" t="s">
        <v>0</v>
      </c>
      <c r="C38" s="44" t="s">
        <v>94</v>
      </c>
      <c r="D38" s="44" t="s">
        <v>91</v>
      </c>
      <c r="E38" s="14" t="s">
        <v>19</v>
      </c>
      <c r="F38" s="14"/>
      <c r="G38" s="24" t="s">
        <v>73</v>
      </c>
      <c r="H38" s="45" t="s">
        <v>80</v>
      </c>
      <c r="I38" s="14" t="s">
        <v>79</v>
      </c>
      <c r="J38" s="14" t="s">
        <v>81</v>
      </c>
      <c r="K38" s="24">
        <v>1</v>
      </c>
      <c r="L38" s="24">
        <v>6</v>
      </c>
      <c r="M38" s="26" t="s">
        <v>77</v>
      </c>
      <c r="N38" s="26" t="s">
        <v>19</v>
      </c>
      <c r="O38" s="23" t="s">
        <v>15</v>
      </c>
      <c r="P38" s="23" t="s">
        <v>82</v>
      </c>
      <c r="Q38" s="23" t="s">
        <v>83</v>
      </c>
      <c r="R38" s="26">
        <v>2</v>
      </c>
      <c r="S38" s="26">
        <v>3</v>
      </c>
      <c r="T38" s="26">
        <v>6</v>
      </c>
      <c r="U38" s="26" t="s">
        <v>4</v>
      </c>
      <c r="V38" s="26">
        <v>10</v>
      </c>
      <c r="W38" s="27">
        <v>60</v>
      </c>
      <c r="X38" s="26" t="s">
        <v>16</v>
      </c>
      <c r="Y38" s="26" t="s">
        <v>17</v>
      </c>
      <c r="Z38" s="4" t="s">
        <v>15</v>
      </c>
      <c r="AA38" s="4" t="s">
        <v>15</v>
      </c>
      <c r="AB38" s="30" t="s">
        <v>84</v>
      </c>
      <c r="AC38" s="30" t="s">
        <v>96</v>
      </c>
      <c r="AD38" s="17" t="s">
        <v>97</v>
      </c>
    </row>
    <row r="39" spans="1:30" ht="255" x14ac:dyDescent="0.2">
      <c r="A39" s="62" t="s">
        <v>297</v>
      </c>
      <c r="B39" s="62" t="s">
        <v>0</v>
      </c>
      <c r="C39" s="44" t="s">
        <v>98</v>
      </c>
      <c r="D39" s="44" t="s">
        <v>99</v>
      </c>
      <c r="E39" s="14" t="s">
        <v>19</v>
      </c>
      <c r="F39" s="14"/>
      <c r="G39" s="24" t="s">
        <v>11</v>
      </c>
      <c r="H39" s="45" t="s">
        <v>13</v>
      </c>
      <c r="I39" s="14" t="s">
        <v>12</v>
      </c>
      <c r="J39" s="14" t="s">
        <v>14</v>
      </c>
      <c r="K39" s="24">
        <v>1</v>
      </c>
      <c r="L39" s="24">
        <v>6</v>
      </c>
      <c r="M39" s="26" t="s">
        <v>18</v>
      </c>
      <c r="N39" s="26" t="s">
        <v>19</v>
      </c>
      <c r="O39" s="25" t="s">
        <v>15</v>
      </c>
      <c r="P39" s="25" t="s">
        <v>15</v>
      </c>
      <c r="Q39" s="25" t="s">
        <v>15</v>
      </c>
      <c r="R39" s="26">
        <v>6</v>
      </c>
      <c r="S39" s="26">
        <v>4</v>
      </c>
      <c r="T39" s="15">
        <v>8</v>
      </c>
      <c r="U39" s="26" t="s">
        <v>4</v>
      </c>
      <c r="V39" s="26">
        <v>10</v>
      </c>
      <c r="W39" s="27">
        <v>240</v>
      </c>
      <c r="X39" s="26" t="s">
        <v>47</v>
      </c>
      <c r="Y39" s="16" t="s">
        <v>48</v>
      </c>
      <c r="Z39" s="4" t="s">
        <v>15</v>
      </c>
      <c r="AA39" s="4" t="s">
        <v>15</v>
      </c>
      <c r="AB39" s="4" t="s">
        <v>20</v>
      </c>
      <c r="AC39" s="28" t="s">
        <v>21</v>
      </c>
      <c r="AD39" s="4" t="s">
        <v>15</v>
      </c>
    </row>
    <row r="40" spans="1:30" ht="140.25" x14ac:dyDescent="0.2">
      <c r="A40" s="62" t="s">
        <v>297</v>
      </c>
      <c r="B40" s="62" t="s">
        <v>0</v>
      </c>
      <c r="C40" s="44" t="s">
        <v>98</v>
      </c>
      <c r="D40" s="44" t="s">
        <v>99</v>
      </c>
      <c r="E40" s="14" t="s">
        <v>19</v>
      </c>
      <c r="F40" s="14"/>
      <c r="G40" s="24" t="s">
        <v>22</v>
      </c>
      <c r="H40" s="31" t="s">
        <v>92</v>
      </c>
      <c r="I40" s="14" t="s">
        <v>23</v>
      </c>
      <c r="J40" s="14" t="s">
        <v>25</v>
      </c>
      <c r="K40" s="24">
        <v>1</v>
      </c>
      <c r="L40" s="24">
        <v>6</v>
      </c>
      <c r="M40" s="26" t="s">
        <v>26</v>
      </c>
      <c r="N40" s="26" t="s">
        <v>19</v>
      </c>
      <c r="O40" s="11" t="s">
        <v>15</v>
      </c>
      <c r="P40" s="25" t="s">
        <v>15</v>
      </c>
      <c r="Q40" s="25" t="s">
        <v>15</v>
      </c>
      <c r="R40" s="26">
        <v>2</v>
      </c>
      <c r="S40" s="26">
        <v>3</v>
      </c>
      <c r="T40" s="26">
        <v>6</v>
      </c>
      <c r="U40" s="26" t="s">
        <v>4</v>
      </c>
      <c r="V40" s="26">
        <v>10</v>
      </c>
      <c r="W40" s="27">
        <v>60</v>
      </c>
      <c r="X40" s="26" t="s">
        <v>16</v>
      </c>
      <c r="Y40" s="26" t="s">
        <v>17</v>
      </c>
      <c r="Z40" s="4" t="s">
        <v>15</v>
      </c>
      <c r="AA40" s="4" t="s">
        <v>15</v>
      </c>
      <c r="AB40" s="11" t="s">
        <v>27</v>
      </c>
      <c r="AC40" s="25" t="s">
        <v>93</v>
      </c>
      <c r="AD40" s="4" t="s">
        <v>15</v>
      </c>
    </row>
    <row r="41" spans="1:30" ht="229.5" x14ac:dyDescent="0.2">
      <c r="A41" s="62" t="s">
        <v>297</v>
      </c>
      <c r="B41" s="62" t="s">
        <v>0</v>
      </c>
      <c r="C41" s="44" t="s">
        <v>98</v>
      </c>
      <c r="D41" s="44" t="s">
        <v>99</v>
      </c>
      <c r="E41" s="14" t="s">
        <v>19</v>
      </c>
      <c r="F41" s="14"/>
      <c r="G41" s="24" t="s">
        <v>62</v>
      </c>
      <c r="H41" s="14" t="s">
        <v>64</v>
      </c>
      <c r="I41" s="24" t="s">
        <v>63</v>
      </c>
      <c r="J41" s="14" t="s">
        <v>14</v>
      </c>
      <c r="K41" s="24">
        <v>1</v>
      </c>
      <c r="L41" s="24">
        <v>6</v>
      </c>
      <c r="M41" s="13" t="s">
        <v>65</v>
      </c>
      <c r="N41" s="26" t="s">
        <v>19</v>
      </c>
      <c r="O41" s="25" t="s">
        <v>15</v>
      </c>
      <c r="P41" s="25" t="s">
        <v>15</v>
      </c>
      <c r="Q41" s="25" t="s">
        <v>15</v>
      </c>
      <c r="R41" s="26">
        <v>2</v>
      </c>
      <c r="S41" s="26">
        <v>3</v>
      </c>
      <c r="T41" s="15">
        <v>6</v>
      </c>
      <c r="U41" s="26" t="s">
        <v>4</v>
      </c>
      <c r="V41" s="26">
        <v>10</v>
      </c>
      <c r="W41" s="27">
        <v>60</v>
      </c>
      <c r="X41" s="26" t="s">
        <v>16</v>
      </c>
      <c r="Y41" s="16" t="s">
        <v>17</v>
      </c>
      <c r="Z41" s="4" t="s">
        <v>15</v>
      </c>
      <c r="AA41" s="4" t="s">
        <v>15</v>
      </c>
      <c r="AB41" s="4" t="s">
        <v>15</v>
      </c>
      <c r="AC41" s="4" t="s">
        <v>66</v>
      </c>
      <c r="AD41" s="4" t="s">
        <v>15</v>
      </c>
    </row>
    <row r="42" spans="1:30" ht="204" x14ac:dyDescent="0.2">
      <c r="A42" s="62" t="s">
        <v>297</v>
      </c>
      <c r="B42" s="62" t="s">
        <v>0</v>
      </c>
      <c r="C42" s="44" t="s">
        <v>98</v>
      </c>
      <c r="D42" s="44" t="s">
        <v>99</v>
      </c>
      <c r="E42" s="14" t="s">
        <v>19</v>
      </c>
      <c r="F42" s="14"/>
      <c r="G42" s="24" t="s">
        <v>73</v>
      </c>
      <c r="H42" s="45" t="s">
        <v>80</v>
      </c>
      <c r="I42" s="14" t="s">
        <v>79</v>
      </c>
      <c r="J42" s="14" t="s">
        <v>81</v>
      </c>
      <c r="K42" s="24">
        <v>1</v>
      </c>
      <c r="L42" s="24">
        <v>6</v>
      </c>
      <c r="M42" s="26" t="s">
        <v>77</v>
      </c>
      <c r="N42" s="26" t="s">
        <v>19</v>
      </c>
      <c r="O42" s="23" t="s">
        <v>15</v>
      </c>
      <c r="P42" s="23" t="s">
        <v>82</v>
      </c>
      <c r="Q42" s="23" t="s">
        <v>83</v>
      </c>
      <c r="R42" s="26">
        <v>2</v>
      </c>
      <c r="S42" s="26">
        <v>3</v>
      </c>
      <c r="T42" s="26">
        <v>6</v>
      </c>
      <c r="U42" s="26" t="s">
        <v>4</v>
      </c>
      <c r="V42" s="26">
        <v>10</v>
      </c>
      <c r="W42" s="27">
        <v>60</v>
      </c>
      <c r="X42" s="26" t="s">
        <v>16</v>
      </c>
      <c r="Y42" s="26" t="s">
        <v>17</v>
      </c>
      <c r="Z42" s="4" t="s">
        <v>15</v>
      </c>
      <c r="AA42" s="4" t="s">
        <v>15</v>
      </c>
      <c r="AB42" s="30" t="s">
        <v>84</v>
      </c>
      <c r="AC42" s="30" t="s">
        <v>96</v>
      </c>
      <c r="AD42" s="17" t="s">
        <v>97</v>
      </c>
    </row>
    <row r="43" spans="1:30" ht="140.25" x14ac:dyDescent="0.2">
      <c r="A43" s="62" t="s">
        <v>297</v>
      </c>
      <c r="B43" s="62" t="s">
        <v>0</v>
      </c>
      <c r="C43" s="44" t="s">
        <v>98</v>
      </c>
      <c r="D43" s="44" t="s">
        <v>99</v>
      </c>
      <c r="E43" s="14" t="s">
        <v>19</v>
      </c>
      <c r="F43" s="14"/>
      <c r="G43" s="24" t="s">
        <v>30</v>
      </c>
      <c r="H43" s="45" t="s">
        <v>70</v>
      </c>
      <c r="I43" s="14" t="s">
        <v>31</v>
      </c>
      <c r="J43" s="14" t="s">
        <v>33</v>
      </c>
      <c r="K43" s="24">
        <v>1</v>
      </c>
      <c r="L43" s="24">
        <v>8</v>
      </c>
      <c r="M43" s="26" t="s">
        <v>39</v>
      </c>
      <c r="N43" s="26" t="s">
        <v>19</v>
      </c>
      <c r="O43" s="25" t="s">
        <v>15</v>
      </c>
      <c r="P43" s="25" t="s">
        <v>34</v>
      </c>
      <c r="Q43" s="25" t="s">
        <v>35</v>
      </c>
      <c r="R43" s="26">
        <v>2</v>
      </c>
      <c r="S43" s="26">
        <v>3</v>
      </c>
      <c r="T43" s="26">
        <v>6</v>
      </c>
      <c r="U43" s="26" t="s">
        <v>4</v>
      </c>
      <c r="V43" s="26">
        <v>10</v>
      </c>
      <c r="W43" s="27">
        <v>60</v>
      </c>
      <c r="X43" s="26" t="s">
        <v>16</v>
      </c>
      <c r="Y43" s="26" t="s">
        <v>17</v>
      </c>
      <c r="Z43" s="4" t="s">
        <v>15</v>
      </c>
      <c r="AA43" s="4" t="s">
        <v>15</v>
      </c>
      <c r="AB43" s="4" t="s">
        <v>88</v>
      </c>
      <c r="AC43" s="4" t="s">
        <v>72</v>
      </c>
      <c r="AD43" s="4" t="s">
        <v>15</v>
      </c>
    </row>
    <row r="44" spans="1:30" ht="204" x14ac:dyDescent="0.2">
      <c r="A44" s="62" t="s">
        <v>297</v>
      </c>
      <c r="B44" s="62" t="s">
        <v>0</v>
      </c>
      <c r="C44" s="44" t="s">
        <v>98</v>
      </c>
      <c r="D44" s="44" t="s">
        <v>99</v>
      </c>
      <c r="E44" s="14" t="s">
        <v>19</v>
      </c>
      <c r="F44" s="14"/>
      <c r="G44" s="24" t="s">
        <v>73</v>
      </c>
      <c r="H44" s="31" t="s">
        <v>75</v>
      </c>
      <c r="I44" s="14" t="s">
        <v>74</v>
      </c>
      <c r="J44" s="14" t="s">
        <v>76</v>
      </c>
      <c r="K44" s="24">
        <v>1</v>
      </c>
      <c r="L44" s="24">
        <v>3</v>
      </c>
      <c r="M44" s="26" t="s">
        <v>77</v>
      </c>
      <c r="N44" s="26" t="s">
        <v>19</v>
      </c>
      <c r="O44" s="25" t="s">
        <v>15</v>
      </c>
      <c r="P44" s="25" t="s">
        <v>15</v>
      </c>
      <c r="Q44" s="25" t="s">
        <v>15</v>
      </c>
      <c r="R44" s="26">
        <v>2</v>
      </c>
      <c r="S44" s="26">
        <v>3</v>
      </c>
      <c r="T44" s="26">
        <v>6</v>
      </c>
      <c r="U44" s="26" t="s">
        <v>4</v>
      </c>
      <c r="V44" s="26">
        <v>25</v>
      </c>
      <c r="W44" s="27">
        <v>150</v>
      </c>
      <c r="X44" s="26" t="s">
        <v>47</v>
      </c>
      <c r="Y44" s="26" t="s">
        <v>48</v>
      </c>
      <c r="Z44" s="4" t="s">
        <v>15</v>
      </c>
      <c r="AA44" s="4" t="s">
        <v>15</v>
      </c>
      <c r="AB44" s="30" t="s">
        <v>15</v>
      </c>
      <c r="AC44" s="30" t="s">
        <v>96</v>
      </c>
      <c r="AD44" s="29" t="s">
        <v>15</v>
      </c>
    </row>
    <row r="45" spans="1:30" ht="216.75" x14ac:dyDescent="0.2">
      <c r="A45" s="62" t="s">
        <v>297</v>
      </c>
      <c r="B45" s="62" t="s">
        <v>0</v>
      </c>
      <c r="C45" s="44" t="s">
        <v>98</v>
      </c>
      <c r="D45" s="44" t="s">
        <v>99</v>
      </c>
      <c r="E45" s="14" t="s">
        <v>19</v>
      </c>
      <c r="F45" s="14"/>
      <c r="G45" s="24" t="s">
        <v>42</v>
      </c>
      <c r="H45" s="45" t="s">
        <v>44</v>
      </c>
      <c r="I45" s="14" t="s">
        <v>43</v>
      </c>
      <c r="J45" s="14" t="s">
        <v>45</v>
      </c>
      <c r="K45" s="24">
        <v>1</v>
      </c>
      <c r="L45" s="24">
        <v>6</v>
      </c>
      <c r="M45" s="26" t="s">
        <v>49</v>
      </c>
      <c r="N45" s="26" t="s">
        <v>19</v>
      </c>
      <c r="O45" s="25" t="s">
        <v>15</v>
      </c>
      <c r="P45" s="25" t="s">
        <v>15</v>
      </c>
      <c r="Q45" s="25" t="s">
        <v>15</v>
      </c>
      <c r="R45" s="26">
        <v>2</v>
      </c>
      <c r="S45" s="26">
        <v>4</v>
      </c>
      <c r="T45" s="15">
        <v>8</v>
      </c>
      <c r="U45" s="26" t="s">
        <v>4</v>
      </c>
      <c r="V45" s="26">
        <v>25</v>
      </c>
      <c r="W45" s="27">
        <v>200</v>
      </c>
      <c r="X45" s="26" t="s">
        <v>47</v>
      </c>
      <c r="Y45" s="16" t="s">
        <v>48</v>
      </c>
      <c r="Z45" s="4" t="s">
        <v>15</v>
      </c>
      <c r="AA45" s="4" t="s">
        <v>15</v>
      </c>
      <c r="AB45" s="4" t="s">
        <v>50</v>
      </c>
      <c r="AC45" s="4" t="s">
        <v>89</v>
      </c>
      <c r="AD45" s="4" t="s">
        <v>15</v>
      </c>
    </row>
    <row r="46" spans="1:30" ht="306" x14ac:dyDescent="0.2">
      <c r="A46" s="62" t="s">
        <v>297</v>
      </c>
      <c r="B46" s="62" t="s">
        <v>0</v>
      </c>
      <c r="C46" s="44" t="s">
        <v>98</v>
      </c>
      <c r="D46" s="44" t="s">
        <v>99</v>
      </c>
      <c r="E46" s="14" t="s">
        <v>19</v>
      </c>
      <c r="F46" s="14"/>
      <c r="G46" s="24" t="s">
        <v>52</v>
      </c>
      <c r="H46" s="45" t="s">
        <v>54</v>
      </c>
      <c r="I46" s="14" t="s">
        <v>53</v>
      </c>
      <c r="J46" s="14" t="s">
        <v>45</v>
      </c>
      <c r="K46" s="24">
        <v>1</v>
      </c>
      <c r="L46" s="24">
        <v>6</v>
      </c>
      <c r="M46" s="26" t="s">
        <v>49</v>
      </c>
      <c r="N46" s="26" t="s">
        <v>19</v>
      </c>
      <c r="O46" s="25" t="s">
        <v>15</v>
      </c>
      <c r="P46" s="25" t="s">
        <v>15</v>
      </c>
      <c r="Q46" s="25" t="s">
        <v>15</v>
      </c>
      <c r="R46" s="26">
        <v>2</v>
      </c>
      <c r="S46" s="26">
        <v>3</v>
      </c>
      <c r="T46" s="15">
        <v>6</v>
      </c>
      <c r="U46" s="26" t="s">
        <v>4</v>
      </c>
      <c r="V46" s="26">
        <v>25</v>
      </c>
      <c r="W46" s="27">
        <v>150</v>
      </c>
      <c r="X46" s="26" t="s">
        <v>47</v>
      </c>
      <c r="Y46" s="16" t="s">
        <v>48</v>
      </c>
      <c r="Z46" s="4" t="s">
        <v>15</v>
      </c>
      <c r="AA46" s="4" t="s">
        <v>15</v>
      </c>
      <c r="AB46" s="12" t="s">
        <v>15</v>
      </c>
      <c r="AC46" s="4" t="s">
        <v>55</v>
      </c>
      <c r="AD46" s="29" t="s">
        <v>15</v>
      </c>
    </row>
    <row r="47" spans="1:30" ht="14.25" customHeight="1" x14ac:dyDescent="0.2">
      <c r="A47" s="79" t="s">
        <v>100</v>
      </c>
      <c r="B47" s="79" t="s">
        <v>0</v>
      </c>
      <c r="C47" s="80" t="s">
        <v>101</v>
      </c>
      <c r="D47" s="80" t="s">
        <v>102</v>
      </c>
      <c r="E47" s="14" t="s">
        <v>19</v>
      </c>
      <c r="F47" s="14"/>
      <c r="G47" s="24" t="s">
        <v>52</v>
      </c>
      <c r="H47" s="22" t="s">
        <v>103</v>
      </c>
      <c r="I47" s="14" t="s">
        <v>53</v>
      </c>
      <c r="J47" s="14" t="s">
        <v>33</v>
      </c>
      <c r="K47" s="24">
        <v>1</v>
      </c>
      <c r="L47" s="24">
        <v>4</v>
      </c>
      <c r="M47" s="26" t="s">
        <v>49</v>
      </c>
      <c r="N47" s="26" t="s">
        <v>19</v>
      </c>
      <c r="O47" s="23" t="s">
        <v>15</v>
      </c>
      <c r="P47" s="23" t="s">
        <v>15</v>
      </c>
      <c r="Q47" s="23" t="s">
        <v>46</v>
      </c>
      <c r="R47" s="26">
        <v>2</v>
      </c>
      <c r="S47" s="26">
        <v>4</v>
      </c>
      <c r="T47" s="26">
        <v>8</v>
      </c>
      <c r="U47" s="26" t="s">
        <v>4</v>
      </c>
      <c r="V47" s="26">
        <v>10</v>
      </c>
      <c r="W47" s="27">
        <v>80</v>
      </c>
      <c r="X47" s="26" t="s">
        <v>16</v>
      </c>
      <c r="Y47" s="26" t="s">
        <v>17</v>
      </c>
      <c r="Z47" s="4" t="s">
        <v>15</v>
      </c>
      <c r="AA47" s="4" t="s">
        <v>15</v>
      </c>
      <c r="AB47" s="30" t="s">
        <v>15</v>
      </c>
      <c r="AC47" s="4" t="s">
        <v>55</v>
      </c>
      <c r="AD47" s="29" t="s">
        <v>15</v>
      </c>
    </row>
    <row r="48" spans="1:30" ht="204" x14ac:dyDescent="0.2">
      <c r="A48" s="79"/>
      <c r="B48" s="79"/>
      <c r="C48" s="80"/>
      <c r="D48" s="80"/>
      <c r="E48" s="14" t="s">
        <v>19</v>
      </c>
      <c r="F48" s="14"/>
      <c r="G48" s="24" t="s">
        <v>73</v>
      </c>
      <c r="H48" s="45" t="s">
        <v>80</v>
      </c>
      <c r="I48" s="14" t="s">
        <v>79</v>
      </c>
      <c r="J48" s="14" t="s">
        <v>81</v>
      </c>
      <c r="K48" s="24">
        <v>1</v>
      </c>
      <c r="L48" s="24">
        <v>8</v>
      </c>
      <c r="M48" s="26" t="s">
        <v>77</v>
      </c>
      <c r="N48" s="26" t="s">
        <v>19</v>
      </c>
      <c r="O48" s="23" t="s">
        <v>15</v>
      </c>
      <c r="P48" s="23" t="s">
        <v>82</v>
      </c>
      <c r="Q48" s="23" t="s">
        <v>83</v>
      </c>
      <c r="R48" s="26">
        <v>2</v>
      </c>
      <c r="S48" s="26">
        <v>3</v>
      </c>
      <c r="T48" s="26">
        <v>6</v>
      </c>
      <c r="U48" s="26" t="s">
        <v>4</v>
      </c>
      <c r="V48" s="26">
        <v>10</v>
      </c>
      <c r="W48" s="27">
        <v>60</v>
      </c>
      <c r="X48" s="26" t="s">
        <v>16</v>
      </c>
      <c r="Y48" s="26" t="s">
        <v>17</v>
      </c>
      <c r="Z48" s="4" t="s">
        <v>15</v>
      </c>
      <c r="AA48" s="4" t="s">
        <v>15</v>
      </c>
      <c r="AB48" s="30" t="s">
        <v>84</v>
      </c>
      <c r="AC48" s="30" t="s">
        <v>96</v>
      </c>
      <c r="AD48" s="17" t="s">
        <v>97</v>
      </c>
    </row>
    <row r="49" spans="1:30" ht="216.75" x14ac:dyDescent="0.2">
      <c r="A49" s="79"/>
      <c r="B49" s="79"/>
      <c r="C49" s="80"/>
      <c r="D49" s="80"/>
      <c r="E49" s="14" t="s">
        <v>19</v>
      </c>
      <c r="F49" s="14"/>
      <c r="G49" s="24" t="s">
        <v>104</v>
      </c>
      <c r="H49" s="45" t="s">
        <v>106</v>
      </c>
      <c r="I49" s="14" t="s">
        <v>105</v>
      </c>
      <c r="J49" s="14" t="s">
        <v>33</v>
      </c>
      <c r="K49" s="24">
        <v>1</v>
      </c>
      <c r="L49" s="24">
        <v>3</v>
      </c>
      <c r="M49" s="26" t="s">
        <v>49</v>
      </c>
      <c r="N49" s="26" t="s">
        <v>19</v>
      </c>
      <c r="O49" s="23" t="s">
        <v>15</v>
      </c>
      <c r="P49" s="23" t="s">
        <v>107</v>
      </c>
      <c r="Q49" s="23" t="s">
        <v>108</v>
      </c>
      <c r="R49" s="26">
        <v>2</v>
      </c>
      <c r="S49" s="26">
        <v>3</v>
      </c>
      <c r="T49" s="26">
        <v>6</v>
      </c>
      <c r="U49" s="26" t="s">
        <v>4</v>
      </c>
      <c r="V49" s="26">
        <v>10</v>
      </c>
      <c r="W49" s="27">
        <v>60</v>
      </c>
      <c r="X49" s="26" t="s">
        <v>16</v>
      </c>
      <c r="Y49" s="26" t="s">
        <v>17</v>
      </c>
      <c r="Z49" s="4" t="s">
        <v>15</v>
      </c>
      <c r="AA49" s="4" t="s">
        <v>15</v>
      </c>
      <c r="AB49" s="32" t="s">
        <v>15</v>
      </c>
      <c r="AC49" s="30" t="s">
        <v>109</v>
      </c>
      <c r="AD49" s="29" t="s">
        <v>15</v>
      </c>
    </row>
    <row r="50" spans="1:30" ht="204" x14ac:dyDescent="0.2">
      <c r="A50" s="79"/>
      <c r="B50" s="79"/>
      <c r="C50" s="80"/>
      <c r="D50" s="80"/>
      <c r="E50" s="14" t="s">
        <v>19</v>
      </c>
      <c r="F50" s="14"/>
      <c r="G50" s="24" t="s">
        <v>73</v>
      </c>
      <c r="H50" s="22" t="s">
        <v>111</v>
      </c>
      <c r="I50" s="14" t="s">
        <v>110</v>
      </c>
      <c r="J50" s="14" t="s">
        <v>81</v>
      </c>
      <c r="K50" s="24">
        <v>1</v>
      </c>
      <c r="L50" s="24">
        <v>3</v>
      </c>
      <c r="M50" s="26" t="s">
        <v>77</v>
      </c>
      <c r="N50" s="26" t="s">
        <v>19</v>
      </c>
      <c r="O50" s="18" t="s">
        <v>15</v>
      </c>
      <c r="P50" s="18" t="s">
        <v>15</v>
      </c>
      <c r="Q50" s="18" t="s">
        <v>112</v>
      </c>
      <c r="R50" s="26">
        <v>2</v>
      </c>
      <c r="S50" s="26">
        <v>2</v>
      </c>
      <c r="T50" s="26">
        <v>4</v>
      </c>
      <c r="U50" s="26" t="s">
        <v>36</v>
      </c>
      <c r="V50" s="26">
        <v>10</v>
      </c>
      <c r="W50" s="27">
        <v>40</v>
      </c>
      <c r="X50" s="26" t="s">
        <v>16</v>
      </c>
      <c r="Y50" s="26" t="s">
        <v>17</v>
      </c>
      <c r="Z50" s="19" t="s">
        <v>15</v>
      </c>
      <c r="AA50" s="19" t="s">
        <v>15</v>
      </c>
      <c r="AB50" s="19" t="s">
        <v>15</v>
      </c>
      <c r="AC50" s="30" t="s">
        <v>96</v>
      </c>
      <c r="AD50" s="29" t="s">
        <v>113</v>
      </c>
    </row>
    <row r="51" spans="1:30" ht="191.25" x14ac:dyDescent="0.2">
      <c r="A51" s="79"/>
      <c r="B51" s="79"/>
      <c r="C51" s="80"/>
      <c r="D51" s="80"/>
      <c r="E51" s="14" t="s">
        <v>19</v>
      </c>
      <c r="F51" s="14"/>
      <c r="G51" s="24" t="s">
        <v>73</v>
      </c>
      <c r="H51" s="43" t="s">
        <v>115</v>
      </c>
      <c r="I51" s="18" t="s">
        <v>114</v>
      </c>
      <c r="J51" s="14" t="s">
        <v>81</v>
      </c>
      <c r="K51" s="24">
        <v>1</v>
      </c>
      <c r="L51" s="24">
        <v>8</v>
      </c>
      <c r="M51" s="26" t="s">
        <v>77</v>
      </c>
      <c r="N51" s="26" t="s">
        <v>19</v>
      </c>
      <c r="O51" s="18" t="s">
        <v>15</v>
      </c>
      <c r="P51" s="18" t="s">
        <v>15</v>
      </c>
      <c r="Q51" s="18" t="s">
        <v>15</v>
      </c>
      <c r="R51" s="26">
        <v>2</v>
      </c>
      <c r="S51" s="26">
        <v>2</v>
      </c>
      <c r="T51" s="26">
        <v>4</v>
      </c>
      <c r="U51" s="26" t="s">
        <v>36</v>
      </c>
      <c r="V51" s="26">
        <v>10</v>
      </c>
      <c r="W51" s="27">
        <v>40</v>
      </c>
      <c r="X51" s="26" t="s">
        <v>16</v>
      </c>
      <c r="Y51" s="26" t="s">
        <v>17</v>
      </c>
      <c r="Z51" s="19" t="s">
        <v>15</v>
      </c>
      <c r="AA51" s="19" t="s">
        <v>15</v>
      </c>
      <c r="AB51" s="19" t="s">
        <v>116</v>
      </c>
      <c r="AC51" s="30" t="s">
        <v>117</v>
      </c>
      <c r="AD51" s="4" t="s">
        <v>15</v>
      </c>
    </row>
    <row r="52" spans="1:30" ht="140.25" x14ac:dyDescent="0.2">
      <c r="A52" s="79"/>
      <c r="B52" s="79"/>
      <c r="C52" s="80"/>
      <c r="D52" s="80"/>
      <c r="E52" s="14" t="s">
        <v>19</v>
      </c>
      <c r="F52" s="14"/>
      <c r="G52" s="24" t="s">
        <v>22</v>
      </c>
      <c r="H52" s="45" t="s">
        <v>119</v>
      </c>
      <c r="I52" s="14" t="s">
        <v>118</v>
      </c>
      <c r="J52" s="25" t="s">
        <v>120</v>
      </c>
      <c r="K52" s="42">
        <v>1</v>
      </c>
      <c r="L52" s="24">
        <v>4</v>
      </c>
      <c r="M52" s="24" t="s">
        <v>121</v>
      </c>
      <c r="N52" s="26" t="s">
        <v>19</v>
      </c>
      <c r="O52" s="25" t="s">
        <v>15</v>
      </c>
      <c r="P52" s="25" t="s">
        <v>15</v>
      </c>
      <c r="Q52" s="25" t="s">
        <v>15</v>
      </c>
      <c r="R52" s="26">
        <v>2</v>
      </c>
      <c r="S52" s="26">
        <v>4</v>
      </c>
      <c r="T52" s="15">
        <v>8</v>
      </c>
      <c r="U52" s="26" t="s">
        <v>4</v>
      </c>
      <c r="V52" s="26">
        <v>25</v>
      </c>
      <c r="W52" s="27">
        <v>200</v>
      </c>
      <c r="X52" s="26" t="s">
        <v>47</v>
      </c>
      <c r="Y52" s="16" t="s">
        <v>48</v>
      </c>
      <c r="Z52" s="4" t="s">
        <v>15</v>
      </c>
      <c r="AA52" s="4" t="s">
        <v>15</v>
      </c>
      <c r="AB52" s="4" t="s">
        <v>15</v>
      </c>
      <c r="AC52" s="25" t="s">
        <v>28</v>
      </c>
      <c r="AD52" s="4" t="s">
        <v>15</v>
      </c>
    </row>
    <row r="53" spans="1:30" ht="229.5" x14ac:dyDescent="0.2">
      <c r="A53" s="79"/>
      <c r="B53" s="79"/>
      <c r="C53" s="80"/>
      <c r="D53" s="80"/>
      <c r="E53" s="14" t="s">
        <v>19</v>
      </c>
      <c r="F53" s="14"/>
      <c r="G53" s="24" t="s">
        <v>30</v>
      </c>
      <c r="H53" s="45" t="s">
        <v>122</v>
      </c>
      <c r="I53" s="14" t="s">
        <v>31</v>
      </c>
      <c r="J53" s="25" t="s">
        <v>123</v>
      </c>
      <c r="K53" s="42">
        <v>1</v>
      </c>
      <c r="L53" s="24">
        <v>8</v>
      </c>
      <c r="M53" s="26" t="s">
        <v>39</v>
      </c>
      <c r="N53" s="26" t="s">
        <v>19</v>
      </c>
      <c r="O53" s="25" t="s">
        <v>15</v>
      </c>
      <c r="P53" s="25" t="s">
        <v>34</v>
      </c>
      <c r="Q53" s="25" t="s">
        <v>35</v>
      </c>
      <c r="R53" s="26">
        <v>2</v>
      </c>
      <c r="S53" s="26">
        <v>3</v>
      </c>
      <c r="T53" s="26">
        <v>6</v>
      </c>
      <c r="U53" s="26" t="s">
        <v>4</v>
      </c>
      <c r="V53" s="26">
        <v>10</v>
      </c>
      <c r="W53" s="27">
        <v>60</v>
      </c>
      <c r="X53" s="26" t="s">
        <v>16</v>
      </c>
      <c r="Y53" s="26" t="s">
        <v>17</v>
      </c>
      <c r="Z53" s="4" t="s">
        <v>15</v>
      </c>
      <c r="AA53" s="4" t="s">
        <v>15</v>
      </c>
      <c r="AB53" s="4" t="s">
        <v>15</v>
      </c>
      <c r="AC53" s="4" t="s">
        <v>124</v>
      </c>
      <c r="AD53" s="4" t="s">
        <v>15</v>
      </c>
    </row>
    <row r="54" spans="1:30" ht="357" x14ac:dyDescent="0.2">
      <c r="A54" s="79"/>
      <c r="B54" s="79"/>
      <c r="C54" s="80"/>
      <c r="D54" s="80"/>
      <c r="E54" s="14" t="s">
        <v>19</v>
      </c>
      <c r="F54" s="14"/>
      <c r="G54" s="14" t="s">
        <v>125</v>
      </c>
      <c r="H54" s="45" t="s">
        <v>127</v>
      </c>
      <c r="I54" s="14" t="s">
        <v>126</v>
      </c>
      <c r="J54" s="14" t="s">
        <v>33</v>
      </c>
      <c r="K54" s="24">
        <v>1</v>
      </c>
      <c r="L54" s="24">
        <v>2</v>
      </c>
      <c r="M54" s="26" t="s">
        <v>130</v>
      </c>
      <c r="N54" s="26" t="s">
        <v>19</v>
      </c>
      <c r="O54" s="24" t="s">
        <v>15</v>
      </c>
      <c r="P54" s="24" t="s">
        <v>128</v>
      </c>
      <c r="Q54" s="25" t="s">
        <v>129</v>
      </c>
      <c r="R54" s="26">
        <v>2</v>
      </c>
      <c r="S54" s="26">
        <v>3</v>
      </c>
      <c r="T54" s="15">
        <v>6</v>
      </c>
      <c r="U54" s="26" t="s">
        <v>4</v>
      </c>
      <c r="V54" s="26">
        <v>25</v>
      </c>
      <c r="W54" s="27">
        <v>150</v>
      </c>
      <c r="X54" s="26" t="s">
        <v>47</v>
      </c>
      <c r="Y54" s="16" t="s">
        <v>48</v>
      </c>
      <c r="Z54" s="4" t="s">
        <v>15</v>
      </c>
      <c r="AA54" s="4" t="s">
        <v>15</v>
      </c>
      <c r="AB54" s="20" t="s">
        <v>131</v>
      </c>
      <c r="AC54" s="21" t="s">
        <v>132</v>
      </c>
      <c r="AD54" s="19" t="s">
        <v>133</v>
      </c>
    </row>
    <row r="55" spans="1:30" ht="14.25" customHeight="1" x14ac:dyDescent="0.2">
      <c r="A55" s="79" t="s">
        <v>100</v>
      </c>
      <c r="B55" s="79" t="s">
        <v>0</v>
      </c>
      <c r="C55" s="81" t="s">
        <v>134</v>
      </c>
      <c r="D55" s="80" t="s">
        <v>135</v>
      </c>
      <c r="E55" s="14" t="s">
        <v>19</v>
      </c>
      <c r="F55" s="14"/>
      <c r="G55" s="24" t="s">
        <v>42</v>
      </c>
      <c r="H55" s="45" t="s">
        <v>136</v>
      </c>
      <c r="I55" s="14" t="s">
        <v>43</v>
      </c>
      <c r="J55" s="14" t="s">
        <v>45</v>
      </c>
      <c r="K55" s="14">
        <v>1</v>
      </c>
      <c r="L55" s="14">
        <v>2</v>
      </c>
      <c r="M55" s="26" t="s">
        <v>49</v>
      </c>
      <c r="N55" s="26" t="s">
        <v>19</v>
      </c>
      <c r="O55" s="25" t="s">
        <v>15</v>
      </c>
      <c r="P55" s="25" t="s">
        <v>15</v>
      </c>
      <c r="Q55" s="25" t="s">
        <v>46</v>
      </c>
      <c r="R55" s="26">
        <v>2</v>
      </c>
      <c r="S55" s="26">
        <v>4</v>
      </c>
      <c r="T55" s="26">
        <v>8</v>
      </c>
      <c r="U55" s="26" t="s">
        <v>4</v>
      </c>
      <c r="V55" s="26">
        <v>25</v>
      </c>
      <c r="W55" s="27">
        <v>200</v>
      </c>
      <c r="X55" s="26" t="s">
        <v>47</v>
      </c>
      <c r="Y55" s="26" t="s">
        <v>48</v>
      </c>
      <c r="Z55" s="4" t="s">
        <v>15</v>
      </c>
      <c r="AA55" s="4" t="s">
        <v>15</v>
      </c>
      <c r="AB55" s="30" t="s">
        <v>15</v>
      </c>
      <c r="AC55" s="28" t="s">
        <v>137</v>
      </c>
      <c r="AD55" s="29" t="s">
        <v>15</v>
      </c>
    </row>
    <row r="56" spans="1:30" ht="140.25" x14ac:dyDescent="0.2">
      <c r="A56" s="79"/>
      <c r="B56" s="79"/>
      <c r="C56" s="81"/>
      <c r="D56" s="80"/>
      <c r="E56" s="14" t="s">
        <v>19</v>
      </c>
      <c r="F56" s="14"/>
      <c r="G56" s="24" t="s">
        <v>22</v>
      </c>
      <c r="H56" s="31" t="s">
        <v>138</v>
      </c>
      <c r="I56" s="14" t="s">
        <v>23</v>
      </c>
      <c r="J56" s="14" t="s">
        <v>25</v>
      </c>
      <c r="K56" s="14">
        <v>1</v>
      </c>
      <c r="L56" s="14">
        <v>12</v>
      </c>
      <c r="M56" s="26" t="s">
        <v>26</v>
      </c>
      <c r="N56" s="26" t="s">
        <v>19</v>
      </c>
      <c r="O56" s="33" t="s">
        <v>15</v>
      </c>
      <c r="P56" s="33" t="s">
        <v>139</v>
      </c>
      <c r="Q56" s="33" t="s">
        <v>15</v>
      </c>
      <c r="R56" s="26">
        <v>2</v>
      </c>
      <c r="S56" s="26">
        <v>1</v>
      </c>
      <c r="T56" s="26">
        <v>2</v>
      </c>
      <c r="U56" s="26" t="s">
        <v>36</v>
      </c>
      <c r="V56" s="26">
        <v>10</v>
      </c>
      <c r="W56" s="27">
        <v>20</v>
      </c>
      <c r="X56" s="26" t="s">
        <v>37</v>
      </c>
      <c r="Y56" s="26" t="s">
        <v>38</v>
      </c>
      <c r="Z56" s="4" t="s">
        <v>15</v>
      </c>
      <c r="AA56" s="4" t="s">
        <v>15</v>
      </c>
      <c r="AB56" s="30" t="s">
        <v>15</v>
      </c>
      <c r="AC56" s="33" t="s">
        <v>140</v>
      </c>
      <c r="AD56" s="29" t="s">
        <v>15</v>
      </c>
    </row>
    <row r="57" spans="1:30" ht="409.5" x14ac:dyDescent="0.2">
      <c r="A57" s="79"/>
      <c r="B57" s="79"/>
      <c r="C57" s="81"/>
      <c r="D57" s="80"/>
      <c r="E57" s="14" t="s">
        <v>19</v>
      </c>
      <c r="F57" s="14"/>
      <c r="G57" s="24" t="s">
        <v>73</v>
      </c>
      <c r="H57" s="31" t="s">
        <v>142</v>
      </c>
      <c r="I57" s="14" t="s">
        <v>141</v>
      </c>
      <c r="J57" s="14" t="s">
        <v>33</v>
      </c>
      <c r="K57" s="14">
        <v>1</v>
      </c>
      <c r="L57" s="14">
        <v>12</v>
      </c>
      <c r="M57" s="26" t="s">
        <v>77</v>
      </c>
      <c r="N57" s="26" t="s">
        <v>19</v>
      </c>
      <c r="O57" s="25" t="s">
        <v>15</v>
      </c>
      <c r="P57" s="25" t="s">
        <v>143</v>
      </c>
      <c r="Q57" s="25" t="s">
        <v>144</v>
      </c>
      <c r="R57" s="26">
        <v>2</v>
      </c>
      <c r="S57" s="26">
        <v>3</v>
      </c>
      <c r="T57" s="26">
        <v>6</v>
      </c>
      <c r="U57" s="26" t="s">
        <v>4</v>
      </c>
      <c r="V57" s="26">
        <v>25</v>
      </c>
      <c r="W57" s="27">
        <v>150</v>
      </c>
      <c r="X57" s="26" t="s">
        <v>47</v>
      </c>
      <c r="Y57" s="26" t="s">
        <v>48</v>
      </c>
      <c r="Z57" s="4" t="s">
        <v>15</v>
      </c>
      <c r="AA57" s="4" t="s">
        <v>15</v>
      </c>
      <c r="AB57" s="30" t="s">
        <v>15</v>
      </c>
      <c r="AC57" s="32" t="s">
        <v>145</v>
      </c>
      <c r="AD57" s="29" t="s">
        <v>15</v>
      </c>
    </row>
    <row r="58" spans="1:30" ht="409.5" x14ac:dyDescent="0.2">
      <c r="A58" s="79"/>
      <c r="B58" s="79"/>
      <c r="C58" s="81"/>
      <c r="D58" s="80"/>
      <c r="E58" s="14" t="s">
        <v>19</v>
      </c>
      <c r="F58" s="14"/>
      <c r="G58" s="24" t="s">
        <v>56</v>
      </c>
      <c r="H58" s="45" t="s">
        <v>146</v>
      </c>
      <c r="I58" s="14" t="s">
        <v>57</v>
      </c>
      <c r="J58" s="14" t="s">
        <v>59</v>
      </c>
      <c r="K58" s="14">
        <v>1</v>
      </c>
      <c r="L58" s="14">
        <v>12</v>
      </c>
      <c r="M58" s="26" t="s">
        <v>60</v>
      </c>
      <c r="N58" s="26" t="s">
        <v>19</v>
      </c>
      <c r="O58" s="25" t="s">
        <v>15</v>
      </c>
      <c r="P58" s="25" t="s">
        <v>15</v>
      </c>
      <c r="Q58" s="25" t="s">
        <v>15</v>
      </c>
      <c r="R58" s="26">
        <v>2</v>
      </c>
      <c r="S58" s="26">
        <v>3</v>
      </c>
      <c r="T58" s="26">
        <v>6</v>
      </c>
      <c r="U58" s="26" t="s">
        <v>4</v>
      </c>
      <c r="V58" s="26">
        <v>10</v>
      </c>
      <c r="W58" s="27">
        <v>60</v>
      </c>
      <c r="X58" s="26" t="s">
        <v>16</v>
      </c>
      <c r="Y58" s="26" t="s">
        <v>17</v>
      </c>
      <c r="Z58" s="4" t="s">
        <v>15</v>
      </c>
      <c r="AA58" s="4" t="s">
        <v>15</v>
      </c>
      <c r="AB58" s="30" t="s">
        <v>15</v>
      </c>
      <c r="AC58" s="30" t="s">
        <v>67</v>
      </c>
      <c r="AD58" s="29" t="s">
        <v>15</v>
      </c>
    </row>
    <row r="59" spans="1:30" ht="357" x14ac:dyDescent="0.2">
      <c r="A59" s="62" t="s">
        <v>147</v>
      </c>
      <c r="B59" s="63" t="s">
        <v>148</v>
      </c>
      <c r="C59" s="44" t="s">
        <v>149</v>
      </c>
      <c r="D59" s="24" t="s">
        <v>150</v>
      </c>
      <c r="E59" s="14"/>
      <c r="F59" s="14" t="s">
        <v>275</v>
      </c>
      <c r="G59" s="14" t="s">
        <v>151</v>
      </c>
      <c r="H59" s="45" t="s">
        <v>153</v>
      </c>
      <c r="I59" s="14" t="s">
        <v>152</v>
      </c>
      <c r="J59" s="14" t="s">
        <v>76</v>
      </c>
      <c r="K59" s="14">
        <v>17</v>
      </c>
      <c r="L59" s="24">
        <v>8</v>
      </c>
      <c r="M59" s="26" t="s">
        <v>77</v>
      </c>
      <c r="N59" s="26" t="s">
        <v>19</v>
      </c>
      <c r="O59" s="25" t="s">
        <v>15</v>
      </c>
      <c r="P59" s="25" t="s">
        <v>154</v>
      </c>
      <c r="Q59" s="25" t="s">
        <v>15</v>
      </c>
      <c r="R59" s="26">
        <v>2</v>
      </c>
      <c r="S59" s="26">
        <v>2</v>
      </c>
      <c r="T59" s="15">
        <f t="shared" ref="T59:T65" si="0">+R59*S59</f>
        <v>4</v>
      </c>
      <c r="U59" s="26" t="str">
        <f t="shared" ref="U59:U65" si="1">IF(T59&gt;=24,"MUY ALTO",IF(T59&gt;=10,"ALTO",IF(T59&gt;=6,"MEDIO",IF(T59&lt;=40,"BAJO"))))</f>
        <v>BAJO</v>
      </c>
      <c r="V59" s="26">
        <v>25</v>
      </c>
      <c r="W59" s="27">
        <f t="shared" ref="W59:W65" si="2">+V59*T59</f>
        <v>100</v>
      </c>
      <c r="X59" s="26" t="str">
        <f t="shared" ref="X59:X65" si="3">IF(W59&gt;=600,"I",IF(W59&gt;=150,"II",IF(W59&gt;=40,"III",IF(W59&lt;=40,"IV"))))</f>
        <v>III</v>
      </c>
      <c r="Y59" s="16" t="str">
        <f t="shared" ref="Y59:Y65" si="4">IF(X59="IV","ACEPTABLE",IF(X59="III","MEJORABLE",IF(X59="II","ACEPTABLE CON CONTROL ESPECIFICO",IF(X59="I","NO ACEPTABLE"))))</f>
        <v>MEJORABLE</v>
      </c>
      <c r="Z59" s="4" t="s">
        <v>15</v>
      </c>
      <c r="AA59" s="4" t="s">
        <v>15</v>
      </c>
      <c r="AB59" s="4" t="s">
        <v>155</v>
      </c>
      <c r="AC59" s="4" t="s">
        <v>156</v>
      </c>
      <c r="AD59" s="29" t="s">
        <v>157</v>
      </c>
    </row>
    <row r="60" spans="1:30" ht="409.5" x14ac:dyDescent="0.2">
      <c r="A60" s="62" t="s">
        <v>147</v>
      </c>
      <c r="B60" s="63" t="s">
        <v>148</v>
      </c>
      <c r="C60" s="44" t="s">
        <v>149</v>
      </c>
      <c r="D60" s="24" t="s">
        <v>150</v>
      </c>
      <c r="E60" s="14"/>
      <c r="F60" s="14" t="s">
        <v>275</v>
      </c>
      <c r="G60" s="25" t="s">
        <v>73</v>
      </c>
      <c r="H60" s="45" t="s">
        <v>159</v>
      </c>
      <c r="I60" s="25" t="s">
        <v>158</v>
      </c>
      <c r="J60" s="25" t="s">
        <v>160</v>
      </c>
      <c r="K60" s="14">
        <v>17</v>
      </c>
      <c r="L60" s="24">
        <v>8</v>
      </c>
      <c r="M60" s="26" t="s">
        <v>162</v>
      </c>
      <c r="N60" s="26" t="s">
        <v>19</v>
      </c>
      <c r="O60" s="25" t="s">
        <v>15</v>
      </c>
      <c r="P60" s="25" t="s">
        <v>161</v>
      </c>
      <c r="Q60" s="25" t="s">
        <v>15</v>
      </c>
      <c r="R60" s="26">
        <v>2</v>
      </c>
      <c r="S60" s="26">
        <v>2</v>
      </c>
      <c r="T60" s="15">
        <f t="shared" si="0"/>
        <v>4</v>
      </c>
      <c r="U60" s="26" t="str">
        <f t="shared" si="1"/>
        <v>BAJO</v>
      </c>
      <c r="V60" s="26">
        <v>25</v>
      </c>
      <c r="W60" s="27">
        <f t="shared" si="2"/>
        <v>100</v>
      </c>
      <c r="X60" s="26" t="str">
        <f t="shared" si="3"/>
        <v>III</v>
      </c>
      <c r="Y60" s="16" t="str">
        <f t="shared" si="4"/>
        <v>MEJORABLE</v>
      </c>
      <c r="Z60" s="4" t="s">
        <v>15</v>
      </c>
      <c r="AA60" s="4" t="s">
        <v>15</v>
      </c>
      <c r="AB60" s="4" t="s">
        <v>15</v>
      </c>
      <c r="AC60" s="32" t="s">
        <v>145</v>
      </c>
      <c r="AD60" s="29" t="s">
        <v>163</v>
      </c>
    </row>
    <row r="61" spans="1:30" ht="409.5" x14ac:dyDescent="0.2">
      <c r="A61" s="62" t="s">
        <v>147</v>
      </c>
      <c r="B61" s="63" t="s">
        <v>148</v>
      </c>
      <c r="C61" s="44" t="s">
        <v>149</v>
      </c>
      <c r="D61" s="24" t="s">
        <v>150</v>
      </c>
      <c r="E61" s="14"/>
      <c r="F61" s="14" t="s">
        <v>275</v>
      </c>
      <c r="G61" s="25" t="s">
        <v>73</v>
      </c>
      <c r="H61" s="45" t="s">
        <v>165</v>
      </c>
      <c r="I61" s="25" t="s">
        <v>164</v>
      </c>
      <c r="J61" s="25" t="s">
        <v>166</v>
      </c>
      <c r="K61" s="14">
        <v>17</v>
      </c>
      <c r="L61" s="24">
        <v>8</v>
      </c>
      <c r="M61" s="26" t="s">
        <v>168</v>
      </c>
      <c r="N61" s="26" t="s">
        <v>19</v>
      </c>
      <c r="O61" s="25" t="s">
        <v>15</v>
      </c>
      <c r="P61" s="25" t="s">
        <v>167</v>
      </c>
      <c r="Q61" s="25" t="s">
        <v>15</v>
      </c>
      <c r="R61" s="26">
        <v>2</v>
      </c>
      <c r="S61" s="26">
        <v>2</v>
      </c>
      <c r="T61" s="15">
        <f t="shared" si="0"/>
        <v>4</v>
      </c>
      <c r="U61" s="26" t="str">
        <f t="shared" si="1"/>
        <v>BAJO</v>
      </c>
      <c r="V61" s="26">
        <v>25</v>
      </c>
      <c r="W61" s="27">
        <f t="shared" si="2"/>
        <v>100</v>
      </c>
      <c r="X61" s="26" t="str">
        <f t="shared" si="3"/>
        <v>III</v>
      </c>
      <c r="Y61" s="16" t="str">
        <f t="shared" si="4"/>
        <v>MEJORABLE</v>
      </c>
      <c r="Z61" s="4" t="s">
        <v>15</v>
      </c>
      <c r="AA61" s="4" t="s">
        <v>15</v>
      </c>
      <c r="AB61" s="4" t="s">
        <v>15</v>
      </c>
      <c r="AC61" s="32" t="s">
        <v>145</v>
      </c>
      <c r="AD61" s="4" t="s">
        <v>15</v>
      </c>
    </row>
    <row r="62" spans="1:30" ht="409.5" x14ac:dyDescent="0.2">
      <c r="A62" s="63" t="s">
        <v>147</v>
      </c>
      <c r="B62" s="63" t="s">
        <v>148</v>
      </c>
      <c r="C62" s="35" t="s">
        <v>169</v>
      </c>
      <c r="D62" s="35" t="s">
        <v>170</v>
      </c>
      <c r="E62" s="14"/>
      <c r="F62" s="14" t="s">
        <v>275</v>
      </c>
      <c r="G62" s="24" t="s">
        <v>30</v>
      </c>
      <c r="H62" s="35" t="s">
        <v>172</v>
      </c>
      <c r="I62" s="14" t="s">
        <v>171</v>
      </c>
      <c r="J62" s="35" t="s">
        <v>173</v>
      </c>
      <c r="K62" s="14">
        <v>17</v>
      </c>
      <c r="L62" s="24">
        <v>8</v>
      </c>
      <c r="M62" s="35" t="s">
        <v>177</v>
      </c>
      <c r="N62" s="26" t="s">
        <v>19</v>
      </c>
      <c r="O62" s="36" t="s">
        <v>174</v>
      </c>
      <c r="P62" s="36" t="s">
        <v>175</v>
      </c>
      <c r="Q62" s="36" t="s">
        <v>176</v>
      </c>
      <c r="R62" s="37">
        <v>6</v>
      </c>
      <c r="S62" s="37">
        <v>2</v>
      </c>
      <c r="T62" s="15">
        <f t="shared" si="0"/>
        <v>12</v>
      </c>
      <c r="U62" s="26" t="str">
        <f t="shared" si="1"/>
        <v>ALTO</v>
      </c>
      <c r="V62" s="37">
        <v>100</v>
      </c>
      <c r="W62" s="27">
        <f t="shared" si="2"/>
        <v>1200</v>
      </c>
      <c r="X62" s="26" t="str">
        <f t="shared" si="3"/>
        <v>I</v>
      </c>
      <c r="Y62" s="16" t="str">
        <f t="shared" si="4"/>
        <v>NO ACEPTABLE</v>
      </c>
      <c r="Z62" s="38"/>
      <c r="AA62" s="38"/>
      <c r="AB62" s="39" t="s">
        <v>178</v>
      </c>
      <c r="AC62" s="40" t="s">
        <v>179</v>
      </c>
      <c r="AD62" s="39" t="s">
        <v>180</v>
      </c>
    </row>
    <row r="63" spans="1:30" ht="409.5" x14ac:dyDescent="0.2">
      <c r="A63" s="63" t="s">
        <v>147</v>
      </c>
      <c r="B63" s="63" t="s">
        <v>148</v>
      </c>
      <c r="C63" s="35" t="s">
        <v>169</v>
      </c>
      <c r="D63" s="35" t="s">
        <v>170</v>
      </c>
      <c r="E63" s="14"/>
      <c r="F63" s="14" t="s">
        <v>275</v>
      </c>
      <c r="G63" s="24" t="s">
        <v>56</v>
      </c>
      <c r="H63" s="35" t="s">
        <v>172</v>
      </c>
      <c r="I63" s="14" t="s">
        <v>181</v>
      </c>
      <c r="J63" s="35" t="s">
        <v>182</v>
      </c>
      <c r="K63" s="14">
        <v>17</v>
      </c>
      <c r="L63" s="24">
        <v>8</v>
      </c>
      <c r="M63" s="26" t="s">
        <v>185</v>
      </c>
      <c r="N63" s="26" t="s">
        <v>19</v>
      </c>
      <c r="O63" s="41" t="s">
        <v>174</v>
      </c>
      <c r="P63" s="39" t="s">
        <v>183</v>
      </c>
      <c r="Q63" s="39" t="s">
        <v>184</v>
      </c>
      <c r="R63" s="37">
        <v>6</v>
      </c>
      <c r="S63" s="37">
        <v>2</v>
      </c>
      <c r="T63" s="15">
        <f t="shared" si="0"/>
        <v>12</v>
      </c>
      <c r="U63" s="26" t="str">
        <f t="shared" si="1"/>
        <v>ALTO</v>
      </c>
      <c r="V63" s="37">
        <v>100</v>
      </c>
      <c r="W63" s="27">
        <f t="shared" si="2"/>
        <v>1200</v>
      </c>
      <c r="X63" s="26" t="str">
        <f t="shared" si="3"/>
        <v>I</v>
      </c>
      <c r="Y63" s="16" t="str">
        <f t="shared" si="4"/>
        <v>NO ACEPTABLE</v>
      </c>
      <c r="Z63" s="38"/>
      <c r="AA63" s="38"/>
      <c r="AB63" s="39" t="s">
        <v>186</v>
      </c>
      <c r="AC63" s="40" t="s">
        <v>187</v>
      </c>
      <c r="AD63" s="39" t="s">
        <v>188</v>
      </c>
    </row>
    <row r="64" spans="1:30" ht="409.5" x14ac:dyDescent="0.2">
      <c r="A64" s="63" t="s">
        <v>147</v>
      </c>
      <c r="B64" s="63" t="s">
        <v>189</v>
      </c>
      <c r="C64" s="35" t="s">
        <v>190</v>
      </c>
      <c r="D64" s="35" t="s">
        <v>170</v>
      </c>
      <c r="E64" s="14"/>
      <c r="F64" s="14" t="s">
        <v>275</v>
      </c>
      <c r="G64" s="24" t="s">
        <v>30</v>
      </c>
      <c r="H64" s="35" t="s">
        <v>172</v>
      </c>
      <c r="I64" s="14" t="s">
        <v>171</v>
      </c>
      <c r="J64" s="35" t="s">
        <v>173</v>
      </c>
      <c r="K64" s="14">
        <v>17</v>
      </c>
      <c r="L64" s="24">
        <v>8</v>
      </c>
      <c r="M64" s="35" t="s">
        <v>177</v>
      </c>
      <c r="N64" s="26" t="s">
        <v>19</v>
      </c>
      <c r="O64" s="36" t="s">
        <v>174</v>
      </c>
      <c r="P64" s="36" t="s">
        <v>175</v>
      </c>
      <c r="Q64" s="36" t="s">
        <v>176</v>
      </c>
      <c r="R64" s="37">
        <v>6</v>
      </c>
      <c r="S64" s="37">
        <v>2</v>
      </c>
      <c r="T64" s="15">
        <f t="shared" si="0"/>
        <v>12</v>
      </c>
      <c r="U64" s="26" t="str">
        <f t="shared" si="1"/>
        <v>ALTO</v>
      </c>
      <c r="V64" s="37">
        <v>100</v>
      </c>
      <c r="W64" s="27">
        <f t="shared" si="2"/>
        <v>1200</v>
      </c>
      <c r="X64" s="26" t="str">
        <f t="shared" si="3"/>
        <v>I</v>
      </c>
      <c r="Y64" s="16" t="str">
        <f t="shared" si="4"/>
        <v>NO ACEPTABLE</v>
      </c>
      <c r="Z64" s="38"/>
      <c r="AA64" s="38"/>
      <c r="AB64" s="39"/>
      <c r="AC64" s="40" t="s">
        <v>179</v>
      </c>
      <c r="AD64" s="39" t="s">
        <v>191</v>
      </c>
    </row>
    <row r="65" spans="1:30" ht="409.5" x14ac:dyDescent="0.2">
      <c r="A65" s="63" t="s">
        <v>147</v>
      </c>
      <c r="B65" s="63" t="s">
        <v>189</v>
      </c>
      <c r="C65" s="35" t="s">
        <v>192</v>
      </c>
      <c r="D65" s="35" t="s">
        <v>170</v>
      </c>
      <c r="E65" s="14"/>
      <c r="F65" s="14" t="s">
        <v>275</v>
      </c>
      <c r="G65" s="24" t="s">
        <v>56</v>
      </c>
      <c r="H65" s="35" t="s">
        <v>172</v>
      </c>
      <c r="I65" s="14" t="s">
        <v>57</v>
      </c>
      <c r="J65" s="35" t="s">
        <v>182</v>
      </c>
      <c r="K65" s="14">
        <v>17</v>
      </c>
      <c r="L65" s="24">
        <v>8</v>
      </c>
      <c r="M65" s="26" t="s">
        <v>185</v>
      </c>
      <c r="N65" s="26" t="s">
        <v>19</v>
      </c>
      <c r="O65" s="41" t="s">
        <v>174</v>
      </c>
      <c r="P65" s="39" t="s">
        <v>183</v>
      </c>
      <c r="Q65" s="39" t="s">
        <v>184</v>
      </c>
      <c r="R65" s="37">
        <v>6</v>
      </c>
      <c r="S65" s="37">
        <v>2</v>
      </c>
      <c r="T65" s="15">
        <f t="shared" si="0"/>
        <v>12</v>
      </c>
      <c r="U65" s="26" t="str">
        <f t="shared" si="1"/>
        <v>ALTO</v>
      </c>
      <c r="V65" s="37">
        <v>100</v>
      </c>
      <c r="W65" s="27">
        <f t="shared" si="2"/>
        <v>1200</v>
      </c>
      <c r="X65" s="26" t="str">
        <f t="shared" si="3"/>
        <v>I</v>
      </c>
      <c r="Y65" s="16" t="str">
        <f t="shared" si="4"/>
        <v>NO ACEPTABLE</v>
      </c>
      <c r="Z65" s="38"/>
      <c r="AA65" s="38"/>
      <c r="AB65" s="39"/>
      <c r="AC65" s="40" t="s">
        <v>187</v>
      </c>
      <c r="AD65" s="39" t="s">
        <v>188</v>
      </c>
    </row>
    <row r="66" spans="1:30" ht="15" thickBot="1" x14ac:dyDescent="0.25">
      <c r="Z66" s="34"/>
      <c r="AA66" s="34"/>
      <c r="AB66" s="34"/>
      <c r="AC66" s="34"/>
      <c r="AD66" s="34"/>
    </row>
    <row r="67" spans="1:30" ht="15.75" thickBot="1" x14ac:dyDescent="0.25">
      <c r="A67" s="76" t="s">
        <v>298</v>
      </c>
      <c r="B67" s="77"/>
      <c r="C67" s="77"/>
      <c r="D67" s="78"/>
    </row>
    <row r="68" spans="1:30" ht="30.75" thickBot="1" x14ac:dyDescent="0.25">
      <c r="A68" s="65" t="s">
        <v>299</v>
      </c>
      <c r="B68" s="66" t="s">
        <v>1</v>
      </c>
      <c r="C68" s="66" t="s">
        <v>300</v>
      </c>
      <c r="D68" s="67" t="s">
        <v>301</v>
      </c>
    </row>
    <row r="69" spans="1:30" ht="71.25" x14ac:dyDescent="0.2">
      <c r="A69" s="68">
        <v>1</v>
      </c>
      <c r="B69" s="69" t="s">
        <v>302</v>
      </c>
      <c r="C69" s="70" t="s">
        <v>303</v>
      </c>
      <c r="D69" s="71" t="s">
        <v>304</v>
      </c>
    </row>
    <row r="70" spans="1:30" ht="57.75" thickBot="1" x14ac:dyDescent="0.25">
      <c r="A70" s="72">
        <v>2</v>
      </c>
      <c r="B70" s="73" t="s">
        <v>305</v>
      </c>
      <c r="C70" s="74" t="s">
        <v>306</v>
      </c>
      <c r="D70" s="75" t="s">
        <v>307</v>
      </c>
    </row>
  </sheetData>
  <mergeCells count="24">
    <mergeCell ref="A2:A5"/>
    <mergeCell ref="B2:AC2"/>
    <mergeCell ref="B3:AC3"/>
    <mergeCell ref="B4:AC5"/>
    <mergeCell ref="A6:A7"/>
    <mergeCell ref="B6:B7"/>
    <mergeCell ref="C6:C7"/>
    <mergeCell ref="D6:D7"/>
    <mergeCell ref="E6:F6"/>
    <mergeCell ref="G6:I6"/>
    <mergeCell ref="J6:J7"/>
    <mergeCell ref="K6:N6"/>
    <mergeCell ref="O6:Q6"/>
    <mergeCell ref="R6:X6"/>
    <mergeCell ref="Z6:AD6"/>
    <mergeCell ref="A67:D67"/>
    <mergeCell ref="A55:A58"/>
    <mergeCell ref="B47:B54"/>
    <mergeCell ref="B55:B58"/>
    <mergeCell ref="C47:C54"/>
    <mergeCell ref="C55:C58"/>
    <mergeCell ref="D47:D54"/>
    <mergeCell ref="D55:D58"/>
    <mergeCell ref="A47:A54"/>
  </mergeCells>
  <conditionalFormatting sqref="W21 W10:W13 W16 W59 W62:W65">
    <cfRule type="cellIs" dxfId="184" priority="185" stopIfTrue="1" operator="equal">
      <formula>3</formula>
    </cfRule>
  </conditionalFormatting>
  <conditionalFormatting sqref="Y21 Y10:Y13 Y16 Y59">
    <cfRule type="cellIs" dxfId="183" priority="181" operator="equal">
      <formula>"NO ACEPTABLE"</formula>
    </cfRule>
    <cfRule type="cellIs" dxfId="182" priority="182" operator="equal">
      <formula>"ACEPTABLE CON CONTROL ESPECIFICO"</formula>
    </cfRule>
    <cfRule type="cellIs" dxfId="181" priority="183" operator="equal">
      <formula>"MEJORABLE"</formula>
    </cfRule>
    <cfRule type="cellIs" dxfId="180" priority="184" operator="equal">
      <formula>"ACEPTABLE"</formula>
    </cfRule>
  </conditionalFormatting>
  <conditionalFormatting sqref="Y19">
    <cfRule type="cellIs" dxfId="179" priority="171" operator="equal">
      <formula>"NO ACEPTABLE"</formula>
    </cfRule>
    <cfRule type="cellIs" dxfId="178" priority="172" operator="equal">
      <formula>"ACEPTABLE CON CONTROL ESPECIFICO"</formula>
    </cfRule>
    <cfRule type="cellIs" dxfId="177" priority="173" operator="equal">
      <formula>"MEJORABLE"</formula>
    </cfRule>
    <cfRule type="cellIs" dxfId="176" priority="174" operator="equal">
      <formula>"ACEPTABLE"</formula>
    </cfRule>
  </conditionalFormatting>
  <conditionalFormatting sqref="Y20">
    <cfRule type="cellIs" dxfId="175" priority="166" operator="equal">
      <formula>"NO ACEPTABLE"</formula>
    </cfRule>
    <cfRule type="cellIs" dxfId="174" priority="167" operator="equal">
      <formula>"ACEPTABLE CON CONTROL ESPECIFICO"</formula>
    </cfRule>
    <cfRule type="cellIs" dxfId="173" priority="168" operator="equal">
      <formula>"MEJORABLE"</formula>
    </cfRule>
    <cfRule type="cellIs" dxfId="172" priority="169" operator="equal">
      <formula>"ACEPTABLE"</formula>
    </cfRule>
  </conditionalFormatting>
  <conditionalFormatting sqref="Y28">
    <cfRule type="cellIs" dxfId="171" priority="156" operator="equal">
      <formula>"NO ACEPTABLE"</formula>
    </cfRule>
    <cfRule type="cellIs" dxfId="170" priority="157" operator="equal">
      <formula>"ACEPTABLE CON CONTROL ESPECIFICO"</formula>
    </cfRule>
    <cfRule type="cellIs" dxfId="169" priority="158" operator="equal">
      <formula>"MEJORABLE"</formula>
    </cfRule>
    <cfRule type="cellIs" dxfId="168" priority="159" operator="equal">
      <formula>"ACEPTABLE"</formula>
    </cfRule>
  </conditionalFormatting>
  <conditionalFormatting sqref="W19">
    <cfRule type="cellIs" dxfId="167" priority="175" stopIfTrue="1" operator="equal">
      <formula>3</formula>
    </cfRule>
  </conditionalFormatting>
  <conditionalFormatting sqref="W20">
    <cfRule type="cellIs" dxfId="166" priority="170" stopIfTrue="1" operator="equal">
      <formula>3</formula>
    </cfRule>
  </conditionalFormatting>
  <conditionalFormatting sqref="Y22">
    <cfRule type="cellIs" dxfId="165" priority="161" operator="equal">
      <formula>"NO ACEPTABLE"</formula>
    </cfRule>
    <cfRule type="cellIs" dxfId="164" priority="162" operator="equal">
      <formula>"ACEPTABLE CON CONTROL ESPECIFICO"</formula>
    </cfRule>
    <cfRule type="cellIs" dxfId="163" priority="163" operator="equal">
      <formula>"MEJORABLE"</formula>
    </cfRule>
    <cfRule type="cellIs" dxfId="162" priority="164" operator="equal">
      <formula>"ACEPTABLE"</formula>
    </cfRule>
  </conditionalFormatting>
  <conditionalFormatting sqref="W22">
    <cfRule type="cellIs" dxfId="161" priority="165" stopIfTrue="1" operator="equal">
      <formula>3</formula>
    </cfRule>
  </conditionalFormatting>
  <conditionalFormatting sqref="W28">
    <cfRule type="cellIs" dxfId="160" priority="160" stopIfTrue="1" operator="equal">
      <formula>3</formula>
    </cfRule>
  </conditionalFormatting>
  <conditionalFormatting sqref="W18">
    <cfRule type="cellIs" dxfId="159" priority="180" stopIfTrue="1" operator="equal">
      <formula>3</formula>
    </cfRule>
  </conditionalFormatting>
  <conditionalFormatting sqref="Y18">
    <cfRule type="cellIs" dxfId="158" priority="176" operator="equal">
      <formula>"NO ACEPTABLE"</formula>
    </cfRule>
    <cfRule type="cellIs" dxfId="157" priority="177" operator="equal">
      <formula>"ACEPTABLE CON CONTROL ESPECIFICO"</formula>
    </cfRule>
    <cfRule type="cellIs" dxfId="156" priority="178" operator="equal">
      <formula>"MEJORABLE"</formula>
    </cfRule>
    <cfRule type="cellIs" dxfId="155" priority="179" operator="equal">
      <formula>"ACEPTABLE"</formula>
    </cfRule>
  </conditionalFormatting>
  <conditionalFormatting sqref="W24">
    <cfRule type="cellIs" dxfId="154" priority="155" stopIfTrue="1" operator="equal">
      <formula>3</formula>
    </cfRule>
  </conditionalFormatting>
  <conditionalFormatting sqref="Y24">
    <cfRule type="cellIs" dxfId="153" priority="151" operator="equal">
      <formula>"NO ACEPTABLE"</formula>
    </cfRule>
    <cfRule type="cellIs" dxfId="152" priority="152" operator="equal">
      <formula>"ACEPTABLE CON CONTROL ESPECIFICO"</formula>
    </cfRule>
    <cfRule type="cellIs" dxfId="151" priority="153" operator="equal">
      <formula>"MEJORABLE"</formula>
    </cfRule>
    <cfRule type="cellIs" dxfId="150" priority="154" operator="equal">
      <formula>"ACEPTABLE"</formula>
    </cfRule>
  </conditionalFormatting>
  <conditionalFormatting sqref="W26">
    <cfRule type="cellIs" dxfId="149" priority="150" stopIfTrue="1" operator="equal">
      <formula>3</formula>
    </cfRule>
  </conditionalFormatting>
  <conditionalFormatting sqref="Y26">
    <cfRule type="cellIs" dxfId="148" priority="146" operator="equal">
      <formula>"NO ACEPTABLE"</formula>
    </cfRule>
    <cfRule type="cellIs" dxfId="147" priority="147" operator="equal">
      <formula>"ACEPTABLE CON CONTROL ESPECIFICO"</formula>
    </cfRule>
    <cfRule type="cellIs" dxfId="146" priority="148" operator="equal">
      <formula>"MEJORABLE"</formula>
    </cfRule>
    <cfRule type="cellIs" dxfId="145" priority="149" operator="equal">
      <formula>"ACEPTABLE"</formula>
    </cfRule>
  </conditionalFormatting>
  <conditionalFormatting sqref="Y27">
    <cfRule type="cellIs" dxfId="144" priority="141" operator="equal">
      <formula>"NO ACEPTABLE"</formula>
    </cfRule>
    <cfRule type="cellIs" dxfId="143" priority="142" operator="equal">
      <formula>"ACEPTABLE CON CONTROL ESPECIFICO"</formula>
    </cfRule>
    <cfRule type="cellIs" dxfId="142" priority="143" operator="equal">
      <formula>"MEJORABLE"</formula>
    </cfRule>
    <cfRule type="cellIs" dxfId="141" priority="144" operator="equal">
      <formula>"ACEPTABLE"</formula>
    </cfRule>
  </conditionalFormatting>
  <conditionalFormatting sqref="W27">
    <cfRule type="cellIs" dxfId="140" priority="145" stopIfTrue="1" operator="equal">
      <formula>3</formula>
    </cfRule>
  </conditionalFormatting>
  <conditionalFormatting sqref="W30">
    <cfRule type="cellIs" dxfId="139" priority="140" stopIfTrue="1" operator="equal">
      <formula>3</formula>
    </cfRule>
  </conditionalFormatting>
  <conditionalFormatting sqref="Y30">
    <cfRule type="cellIs" dxfId="138" priority="136" operator="equal">
      <formula>"NO ACEPTABLE"</formula>
    </cfRule>
    <cfRule type="cellIs" dxfId="137" priority="137" operator="equal">
      <formula>"ACEPTABLE CON CONTROL ESPECIFICO"</formula>
    </cfRule>
    <cfRule type="cellIs" dxfId="136" priority="138" operator="equal">
      <formula>"MEJORABLE"</formula>
    </cfRule>
    <cfRule type="cellIs" dxfId="135" priority="139" operator="equal">
      <formula>"ACEPTABLE"</formula>
    </cfRule>
  </conditionalFormatting>
  <conditionalFormatting sqref="W31 W37:W38 W47:W50 W54:W58">
    <cfRule type="cellIs" dxfId="134" priority="135" stopIfTrue="1" operator="equal">
      <formula>3</formula>
    </cfRule>
  </conditionalFormatting>
  <conditionalFormatting sqref="Y31 Y37:Y38 Y47:Y50 Y54:Y58">
    <cfRule type="cellIs" dxfId="133" priority="131" operator="equal">
      <formula>"NO ACEPTABLE"</formula>
    </cfRule>
    <cfRule type="cellIs" dxfId="132" priority="132" operator="equal">
      <formula>"ACEPTABLE CON CONTROL ESPECIFICO"</formula>
    </cfRule>
    <cfRule type="cellIs" dxfId="131" priority="133" operator="equal">
      <formula>"MEJORABLE"</formula>
    </cfRule>
    <cfRule type="cellIs" dxfId="130" priority="134" operator="equal">
      <formula>"ACEPTABLE"</formula>
    </cfRule>
  </conditionalFormatting>
  <conditionalFormatting sqref="W34">
    <cfRule type="cellIs" dxfId="129" priority="130" stopIfTrue="1" operator="equal">
      <formula>3</formula>
    </cfRule>
  </conditionalFormatting>
  <conditionalFormatting sqref="Y34">
    <cfRule type="cellIs" dxfId="128" priority="126" operator="equal">
      <formula>"NO ACEPTABLE"</formula>
    </cfRule>
    <cfRule type="cellIs" dxfId="127" priority="127" operator="equal">
      <formula>"ACEPTABLE CON CONTROL ESPECIFICO"</formula>
    </cfRule>
    <cfRule type="cellIs" dxfId="126" priority="128" operator="equal">
      <formula>"MEJORABLE"</formula>
    </cfRule>
    <cfRule type="cellIs" dxfId="125" priority="129" operator="equal">
      <formula>"ACEPTABLE"</formula>
    </cfRule>
  </conditionalFormatting>
  <conditionalFormatting sqref="W35">
    <cfRule type="cellIs" dxfId="124" priority="125" stopIfTrue="1" operator="equal">
      <formula>3</formula>
    </cfRule>
  </conditionalFormatting>
  <conditionalFormatting sqref="Y35">
    <cfRule type="cellIs" dxfId="123" priority="121" operator="equal">
      <formula>"NO ACEPTABLE"</formula>
    </cfRule>
    <cfRule type="cellIs" dxfId="122" priority="122" operator="equal">
      <formula>"ACEPTABLE CON CONTROL ESPECIFICO"</formula>
    </cfRule>
    <cfRule type="cellIs" dxfId="121" priority="123" operator="equal">
      <formula>"MEJORABLE"</formula>
    </cfRule>
    <cfRule type="cellIs" dxfId="120" priority="124" operator="equal">
      <formula>"ACEPTABLE"</formula>
    </cfRule>
  </conditionalFormatting>
  <conditionalFormatting sqref="Y36">
    <cfRule type="cellIs" dxfId="119" priority="116" operator="equal">
      <formula>"NO ACEPTABLE"</formula>
    </cfRule>
    <cfRule type="cellIs" dxfId="118" priority="117" operator="equal">
      <formula>"ACEPTABLE CON CONTROL ESPECIFICO"</formula>
    </cfRule>
    <cfRule type="cellIs" dxfId="117" priority="118" operator="equal">
      <formula>"MEJORABLE"</formula>
    </cfRule>
    <cfRule type="cellIs" dxfId="116" priority="119" operator="equal">
      <formula>"ACEPTABLE"</formula>
    </cfRule>
  </conditionalFormatting>
  <conditionalFormatting sqref="W36">
    <cfRule type="cellIs" dxfId="115" priority="120" stopIfTrue="1" operator="equal">
      <formula>3</formula>
    </cfRule>
  </conditionalFormatting>
  <conditionalFormatting sqref="W14">
    <cfRule type="cellIs" dxfId="114" priority="115" stopIfTrue="1" operator="equal">
      <formula>3</formula>
    </cfRule>
  </conditionalFormatting>
  <conditionalFormatting sqref="Y14">
    <cfRule type="cellIs" dxfId="113" priority="111" operator="equal">
      <formula>"NO ACEPTABLE"</formula>
    </cfRule>
    <cfRule type="cellIs" dxfId="112" priority="112" operator="equal">
      <formula>"ACEPTABLE CON CONTROL ESPECIFICO"</formula>
    </cfRule>
    <cfRule type="cellIs" dxfId="111" priority="113" operator="equal">
      <formula>"MEJORABLE"</formula>
    </cfRule>
    <cfRule type="cellIs" dxfId="110" priority="114" operator="equal">
      <formula>"ACEPTABLE"</formula>
    </cfRule>
  </conditionalFormatting>
  <conditionalFormatting sqref="W23">
    <cfRule type="cellIs" dxfId="109" priority="110" stopIfTrue="1" operator="equal">
      <formula>3</formula>
    </cfRule>
  </conditionalFormatting>
  <conditionalFormatting sqref="Y23">
    <cfRule type="cellIs" dxfId="108" priority="106" operator="equal">
      <formula>"NO ACEPTABLE"</formula>
    </cfRule>
    <cfRule type="cellIs" dxfId="107" priority="107" operator="equal">
      <formula>"ACEPTABLE CON CONTROL ESPECIFICO"</formula>
    </cfRule>
    <cfRule type="cellIs" dxfId="106" priority="108" operator="equal">
      <formula>"MEJORABLE"</formula>
    </cfRule>
    <cfRule type="cellIs" dxfId="105" priority="109" operator="equal">
      <formula>"ACEPTABLE"</formula>
    </cfRule>
  </conditionalFormatting>
  <conditionalFormatting sqref="W29">
    <cfRule type="cellIs" dxfId="104" priority="105" stopIfTrue="1" operator="equal">
      <formula>3</formula>
    </cfRule>
  </conditionalFormatting>
  <conditionalFormatting sqref="Y29">
    <cfRule type="cellIs" dxfId="103" priority="101" operator="equal">
      <formula>"NO ACEPTABLE"</formula>
    </cfRule>
    <cfRule type="cellIs" dxfId="102" priority="102" operator="equal">
      <formula>"ACEPTABLE CON CONTROL ESPECIFICO"</formula>
    </cfRule>
    <cfRule type="cellIs" dxfId="101" priority="103" operator="equal">
      <formula>"MEJORABLE"</formula>
    </cfRule>
    <cfRule type="cellIs" dxfId="100" priority="104" operator="equal">
      <formula>"ACEPTABLE"</formula>
    </cfRule>
  </conditionalFormatting>
  <conditionalFormatting sqref="W39">
    <cfRule type="cellIs" dxfId="99" priority="100" stopIfTrue="1" operator="equal">
      <formula>3</formula>
    </cfRule>
  </conditionalFormatting>
  <conditionalFormatting sqref="Y39">
    <cfRule type="cellIs" dxfId="98" priority="96" operator="equal">
      <formula>"NO ACEPTABLE"</formula>
    </cfRule>
    <cfRule type="cellIs" dxfId="97" priority="97" operator="equal">
      <formula>"ACEPTABLE CON CONTROL ESPECIFICO"</formula>
    </cfRule>
    <cfRule type="cellIs" dxfId="96" priority="98" operator="equal">
      <formula>"MEJORABLE"</formula>
    </cfRule>
    <cfRule type="cellIs" dxfId="95" priority="99" operator="equal">
      <formula>"ACEPTABLE"</formula>
    </cfRule>
  </conditionalFormatting>
  <conditionalFormatting sqref="W42">
    <cfRule type="cellIs" dxfId="94" priority="95" stopIfTrue="1" operator="equal">
      <formula>3</formula>
    </cfRule>
  </conditionalFormatting>
  <conditionalFormatting sqref="Y42">
    <cfRule type="cellIs" dxfId="93" priority="91" operator="equal">
      <formula>"NO ACEPTABLE"</formula>
    </cfRule>
    <cfRule type="cellIs" dxfId="92" priority="92" operator="equal">
      <formula>"ACEPTABLE CON CONTROL ESPECIFICO"</formula>
    </cfRule>
    <cfRule type="cellIs" dxfId="91" priority="93" operator="equal">
      <formula>"MEJORABLE"</formula>
    </cfRule>
    <cfRule type="cellIs" dxfId="90" priority="94" operator="equal">
      <formula>"ACEPTABLE"</formula>
    </cfRule>
  </conditionalFormatting>
  <conditionalFormatting sqref="W43">
    <cfRule type="cellIs" dxfId="89" priority="90" stopIfTrue="1" operator="equal">
      <formula>3</formula>
    </cfRule>
  </conditionalFormatting>
  <conditionalFormatting sqref="Y43">
    <cfRule type="cellIs" dxfId="88" priority="86" operator="equal">
      <formula>"NO ACEPTABLE"</formula>
    </cfRule>
    <cfRule type="cellIs" dxfId="87" priority="87" operator="equal">
      <formula>"ACEPTABLE CON CONTROL ESPECIFICO"</formula>
    </cfRule>
    <cfRule type="cellIs" dxfId="86" priority="88" operator="equal">
      <formula>"MEJORABLE"</formula>
    </cfRule>
    <cfRule type="cellIs" dxfId="85" priority="89" operator="equal">
      <formula>"ACEPTABLE"</formula>
    </cfRule>
  </conditionalFormatting>
  <conditionalFormatting sqref="W44">
    <cfRule type="cellIs" dxfId="84" priority="85" stopIfTrue="1" operator="equal">
      <formula>3</formula>
    </cfRule>
  </conditionalFormatting>
  <conditionalFormatting sqref="Y44">
    <cfRule type="cellIs" dxfId="83" priority="81" operator="equal">
      <formula>"NO ACEPTABLE"</formula>
    </cfRule>
    <cfRule type="cellIs" dxfId="82" priority="82" operator="equal">
      <formula>"ACEPTABLE CON CONTROL ESPECIFICO"</formula>
    </cfRule>
    <cfRule type="cellIs" dxfId="81" priority="83" operator="equal">
      <formula>"MEJORABLE"</formula>
    </cfRule>
    <cfRule type="cellIs" dxfId="80" priority="84" operator="equal">
      <formula>"ACEPTABLE"</formula>
    </cfRule>
  </conditionalFormatting>
  <conditionalFormatting sqref="W32">
    <cfRule type="cellIs" dxfId="79" priority="80" stopIfTrue="1" operator="equal">
      <formula>3</formula>
    </cfRule>
  </conditionalFormatting>
  <conditionalFormatting sqref="Y32">
    <cfRule type="cellIs" dxfId="78" priority="76" operator="equal">
      <formula>"NO ACEPTABLE"</formula>
    </cfRule>
    <cfRule type="cellIs" dxfId="77" priority="77" operator="equal">
      <formula>"ACEPTABLE CON CONTROL ESPECIFICO"</formula>
    </cfRule>
    <cfRule type="cellIs" dxfId="76" priority="78" operator="equal">
      <formula>"MEJORABLE"</formula>
    </cfRule>
    <cfRule type="cellIs" dxfId="75" priority="79" operator="equal">
      <formula>"ACEPTABLE"</formula>
    </cfRule>
  </conditionalFormatting>
  <conditionalFormatting sqref="W8">
    <cfRule type="cellIs" dxfId="74" priority="75" stopIfTrue="1" operator="equal">
      <formula>3</formula>
    </cfRule>
  </conditionalFormatting>
  <conditionalFormatting sqref="W9">
    <cfRule type="cellIs" dxfId="73" priority="74" stopIfTrue="1" operator="equal">
      <formula>3</formula>
    </cfRule>
  </conditionalFormatting>
  <conditionalFormatting sqref="Y8:Y9">
    <cfRule type="cellIs" dxfId="72" priority="70" operator="equal">
      <formula>"NO ACEPTABLE"</formula>
    </cfRule>
    <cfRule type="cellIs" dxfId="71" priority="71" operator="equal">
      <formula>"ACEPTABLE CON CONTROL ESPECIFICO"</formula>
    </cfRule>
    <cfRule type="cellIs" dxfId="70" priority="72" operator="equal">
      <formula>"MEJORABLE"</formula>
    </cfRule>
    <cfRule type="cellIs" dxfId="69" priority="73" operator="equal">
      <formula>"ACEPTABLE"</formula>
    </cfRule>
  </conditionalFormatting>
  <conditionalFormatting sqref="W15">
    <cfRule type="cellIs" dxfId="68" priority="69" stopIfTrue="1" operator="equal">
      <formula>3</formula>
    </cfRule>
  </conditionalFormatting>
  <conditionalFormatting sqref="Y15">
    <cfRule type="cellIs" dxfId="67" priority="65" operator="equal">
      <formula>"NO ACEPTABLE"</formula>
    </cfRule>
    <cfRule type="cellIs" dxfId="66" priority="66" operator="equal">
      <formula>"ACEPTABLE CON CONTROL ESPECIFICO"</formula>
    </cfRule>
    <cfRule type="cellIs" dxfId="65" priority="67" operator="equal">
      <formula>"MEJORABLE"</formula>
    </cfRule>
    <cfRule type="cellIs" dxfId="64" priority="68" operator="equal">
      <formula>"ACEPTABLE"</formula>
    </cfRule>
  </conditionalFormatting>
  <conditionalFormatting sqref="W17">
    <cfRule type="cellIs" dxfId="63" priority="64" stopIfTrue="1" operator="equal">
      <formula>3</formula>
    </cfRule>
  </conditionalFormatting>
  <conditionalFormatting sqref="Y17">
    <cfRule type="cellIs" dxfId="62" priority="60" operator="equal">
      <formula>"NO ACEPTABLE"</formula>
    </cfRule>
    <cfRule type="cellIs" dxfId="61" priority="61" operator="equal">
      <formula>"ACEPTABLE CON CONTROL ESPECIFICO"</formula>
    </cfRule>
    <cfRule type="cellIs" dxfId="60" priority="62" operator="equal">
      <formula>"MEJORABLE"</formula>
    </cfRule>
    <cfRule type="cellIs" dxfId="59" priority="63" operator="equal">
      <formula>"ACEPTABLE"</formula>
    </cfRule>
  </conditionalFormatting>
  <conditionalFormatting sqref="W25">
    <cfRule type="cellIs" dxfId="58" priority="59" stopIfTrue="1" operator="equal">
      <formula>3</formula>
    </cfRule>
  </conditionalFormatting>
  <conditionalFormatting sqref="Y25">
    <cfRule type="cellIs" dxfId="57" priority="55" operator="equal">
      <formula>"NO ACEPTABLE"</formula>
    </cfRule>
    <cfRule type="cellIs" dxfId="56" priority="56" operator="equal">
      <formula>"ACEPTABLE CON CONTROL ESPECIFICO"</formula>
    </cfRule>
    <cfRule type="cellIs" dxfId="55" priority="57" operator="equal">
      <formula>"MEJORABLE"</formula>
    </cfRule>
    <cfRule type="cellIs" dxfId="54" priority="58" operator="equal">
      <formula>"ACEPTABLE"</formula>
    </cfRule>
  </conditionalFormatting>
  <conditionalFormatting sqref="W33">
    <cfRule type="cellIs" dxfId="53" priority="54" stopIfTrue="1" operator="equal">
      <formula>3</formula>
    </cfRule>
  </conditionalFormatting>
  <conditionalFormatting sqref="Y33">
    <cfRule type="cellIs" dxfId="52" priority="50" operator="equal">
      <formula>"NO ACEPTABLE"</formula>
    </cfRule>
    <cfRule type="cellIs" dxfId="51" priority="51" operator="equal">
      <formula>"ACEPTABLE CON CONTROL ESPECIFICO"</formula>
    </cfRule>
    <cfRule type="cellIs" dxfId="50" priority="52" operator="equal">
      <formula>"MEJORABLE"</formula>
    </cfRule>
    <cfRule type="cellIs" dxfId="49" priority="53" operator="equal">
      <formula>"ACEPTABLE"</formula>
    </cfRule>
  </conditionalFormatting>
  <conditionalFormatting sqref="W45">
    <cfRule type="cellIs" dxfId="48" priority="39" stopIfTrue="1" operator="equal">
      <formula>3</formula>
    </cfRule>
  </conditionalFormatting>
  <conditionalFormatting sqref="Y45">
    <cfRule type="cellIs" dxfId="47" priority="35" operator="equal">
      <formula>"NO ACEPTABLE"</formula>
    </cfRule>
    <cfRule type="cellIs" dxfId="46" priority="36" operator="equal">
      <formula>"ACEPTABLE CON CONTROL ESPECIFICO"</formula>
    </cfRule>
    <cfRule type="cellIs" dxfId="45" priority="37" operator="equal">
      <formula>"MEJORABLE"</formula>
    </cfRule>
    <cfRule type="cellIs" dxfId="44" priority="38" operator="equal">
      <formula>"ACEPTABLE"</formula>
    </cfRule>
  </conditionalFormatting>
  <conditionalFormatting sqref="W40">
    <cfRule type="cellIs" dxfId="43" priority="49" stopIfTrue="1" operator="equal">
      <formula>3</formula>
    </cfRule>
  </conditionalFormatting>
  <conditionalFormatting sqref="Y40">
    <cfRule type="cellIs" dxfId="42" priority="45" operator="equal">
      <formula>"NO ACEPTABLE"</formula>
    </cfRule>
    <cfRule type="cellIs" dxfId="41" priority="46" operator="equal">
      <formula>"ACEPTABLE CON CONTROL ESPECIFICO"</formula>
    </cfRule>
    <cfRule type="cellIs" dxfId="40" priority="47" operator="equal">
      <formula>"MEJORABLE"</formula>
    </cfRule>
    <cfRule type="cellIs" dxfId="39" priority="48" operator="equal">
      <formula>"ACEPTABLE"</formula>
    </cfRule>
  </conditionalFormatting>
  <conditionalFormatting sqref="W41">
    <cfRule type="cellIs" dxfId="38" priority="44" stopIfTrue="1" operator="equal">
      <formula>3</formula>
    </cfRule>
  </conditionalFormatting>
  <conditionalFormatting sqref="Y41">
    <cfRule type="cellIs" dxfId="37" priority="40" operator="equal">
      <formula>"NO ACEPTABLE"</formula>
    </cfRule>
    <cfRule type="cellIs" dxfId="36" priority="41" operator="equal">
      <formula>"ACEPTABLE CON CONTROL ESPECIFICO"</formula>
    </cfRule>
    <cfRule type="cellIs" dxfId="35" priority="42" operator="equal">
      <formula>"MEJORABLE"</formula>
    </cfRule>
    <cfRule type="cellIs" dxfId="34" priority="43" operator="equal">
      <formula>"ACEPTABLE"</formula>
    </cfRule>
  </conditionalFormatting>
  <conditionalFormatting sqref="Y46">
    <cfRule type="cellIs" dxfId="33" priority="30" operator="equal">
      <formula>"NO ACEPTABLE"</formula>
    </cfRule>
    <cfRule type="cellIs" dxfId="32" priority="31" operator="equal">
      <formula>"ACEPTABLE CON CONTROL ESPECIFICO"</formula>
    </cfRule>
    <cfRule type="cellIs" dxfId="31" priority="32" operator="equal">
      <formula>"MEJORABLE"</formula>
    </cfRule>
    <cfRule type="cellIs" dxfId="30" priority="33" operator="equal">
      <formula>"ACEPTABLE"</formula>
    </cfRule>
  </conditionalFormatting>
  <conditionalFormatting sqref="W46">
    <cfRule type="cellIs" dxfId="29" priority="34" stopIfTrue="1" operator="equal">
      <formula>3</formula>
    </cfRule>
  </conditionalFormatting>
  <conditionalFormatting sqref="Y62:Y65">
    <cfRule type="cellIs" dxfId="28" priority="26" operator="equal">
      <formula>"NO ACEPTABLE"</formula>
    </cfRule>
    <cfRule type="cellIs" dxfId="27" priority="27" operator="equal">
      <formula>"ACEPTABLE CON CONTROL ESPECIFICO"</formula>
    </cfRule>
    <cfRule type="cellIs" dxfId="26" priority="28" operator="equal">
      <formula>"MEJORABLE"</formula>
    </cfRule>
    <cfRule type="cellIs" dxfId="25" priority="29" operator="equal">
      <formula>"ACEPTABLE"</formula>
    </cfRule>
  </conditionalFormatting>
  <conditionalFormatting sqref="W52">
    <cfRule type="cellIs" dxfId="24" priority="25" stopIfTrue="1" operator="equal">
      <formula>3</formula>
    </cfRule>
  </conditionalFormatting>
  <conditionalFormatting sqref="Y52">
    <cfRule type="cellIs" dxfId="23" priority="21" operator="equal">
      <formula>"NO ACEPTABLE"</formula>
    </cfRule>
    <cfRule type="cellIs" dxfId="22" priority="22" operator="equal">
      <formula>"ACEPTABLE CON CONTROL ESPECIFICO"</formula>
    </cfRule>
    <cfRule type="cellIs" dxfId="21" priority="23" operator="equal">
      <formula>"MEJORABLE"</formula>
    </cfRule>
    <cfRule type="cellIs" dxfId="20" priority="24" operator="equal">
      <formula>"ACEPTABLE"</formula>
    </cfRule>
  </conditionalFormatting>
  <conditionalFormatting sqref="W53">
    <cfRule type="cellIs" dxfId="19" priority="20" stopIfTrue="1" operator="equal">
      <formula>3</formula>
    </cfRule>
  </conditionalFormatting>
  <conditionalFormatting sqref="Y53">
    <cfRule type="cellIs" dxfId="18" priority="16" operator="equal">
      <formula>"NO ACEPTABLE"</formula>
    </cfRule>
    <cfRule type="cellIs" dxfId="17" priority="17" operator="equal">
      <formula>"ACEPTABLE CON CONTROL ESPECIFICO"</formula>
    </cfRule>
    <cfRule type="cellIs" dxfId="16" priority="18" operator="equal">
      <formula>"MEJORABLE"</formula>
    </cfRule>
    <cfRule type="cellIs" dxfId="15" priority="19" operator="equal">
      <formula>"ACEPTABLE"</formula>
    </cfRule>
  </conditionalFormatting>
  <conditionalFormatting sqref="W51">
    <cfRule type="cellIs" dxfId="14" priority="15" stopIfTrue="1" operator="equal">
      <formula>3</formula>
    </cfRule>
  </conditionalFormatting>
  <conditionalFormatting sqref="Y51">
    <cfRule type="cellIs" dxfId="13" priority="11" operator="equal">
      <formula>"NO ACEPTABLE"</formula>
    </cfRule>
    <cfRule type="cellIs" dxfId="12" priority="12" operator="equal">
      <formula>"ACEPTABLE CON CONTROL ESPECIFICO"</formula>
    </cfRule>
    <cfRule type="cellIs" dxfId="11" priority="13" operator="equal">
      <formula>"MEJORABLE"</formula>
    </cfRule>
    <cfRule type="cellIs" dxfId="10" priority="14" operator="equal">
      <formula>"ACEPTABLE"</formula>
    </cfRule>
  </conditionalFormatting>
  <conditionalFormatting sqref="W61">
    <cfRule type="cellIs" dxfId="9" priority="10" stopIfTrue="1" operator="equal">
      <formula>3</formula>
    </cfRule>
  </conditionalFormatting>
  <conditionalFormatting sqref="Y61">
    <cfRule type="cellIs" dxfId="8" priority="6" operator="equal">
      <formula>"NO ACEPTABLE"</formula>
    </cfRule>
    <cfRule type="cellIs" dxfId="7" priority="7" operator="equal">
      <formula>"ACEPTABLE CON CONTROL ESPECIFICO"</formula>
    </cfRule>
    <cfRule type="cellIs" dxfId="6" priority="8" operator="equal">
      <formula>"MEJORABLE"</formula>
    </cfRule>
    <cfRule type="cellIs" dxfId="5" priority="9" operator="equal">
      <formula>"ACEPTABLE"</formula>
    </cfRule>
  </conditionalFormatting>
  <conditionalFormatting sqref="W60">
    <cfRule type="cellIs" dxfId="4" priority="5" stopIfTrue="1" operator="equal">
      <formula>3</formula>
    </cfRule>
  </conditionalFormatting>
  <conditionalFormatting sqref="Y60">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25">
    <dataValidation type="list" allowBlank="1" showInputMessage="1" showErrorMessage="1" sqref="G9 G17 G33 G40">
      <formula1>$J$62:$J$92</formula1>
    </dataValidation>
    <dataValidation type="list" allowBlank="1" showInputMessage="1" showErrorMessage="1" sqref="G52:G53">
      <formula1>$J$88:$J$116</formula1>
    </dataValidation>
    <dataValidation type="list" allowBlank="1" showInputMessage="1" showErrorMessage="1" sqref="G59">
      <formula1>$K$76:$K$104</formula1>
    </dataValidation>
    <dataValidation type="list" allowBlank="1" showInputMessage="1" showErrorMessage="1" sqref="G62:G65 G41:G51 G34:G39 G18:G32 G10:G16 G8 G54:G58">
      <formula1>$J$71:$J$99</formula1>
    </dataValidation>
    <dataValidation type="list" allowBlank="1" showInputMessage="1" showErrorMessage="1" sqref="I9 I17 I33 I40">
      <formula1>$K$62:$K$93</formula1>
    </dataValidation>
    <dataValidation type="list" allowBlank="1" showInputMessage="1" showErrorMessage="1" sqref="I52:I53">
      <formula1>$K$88:$K$117</formula1>
    </dataValidation>
    <dataValidation type="list" allowBlank="1" showInputMessage="1" showErrorMessage="1" sqref="I59">
      <formula1>$L$76:$L$105</formula1>
    </dataValidation>
    <dataValidation type="list" allowBlank="1" showInputMessage="1" showErrorMessage="1" sqref="I62:I65 I41:I50 I34:I39 I18:I32 I10:I16 I8 I54:I58">
      <formula1>$K$71:$K$100</formula1>
    </dataValidation>
    <dataValidation type="list" allowBlank="1" showInputMessage="1" showErrorMessage="1" sqref="J8:J51 J62:J65 J54:J59">
      <formula1>$N$72:$N$81</formula1>
    </dataValidation>
    <dataValidation type="list" allowBlank="1" showInputMessage="1" showErrorMessage="1" sqref="M9 M17 M33 M40">
      <formula1>$Y$62:$Y$84</formula1>
    </dataValidation>
    <dataValidation type="list" allowBlank="1" showInputMessage="1" showErrorMessage="1" sqref="M53">
      <formula1>$Y$88:$Y$108</formula1>
    </dataValidation>
    <dataValidation type="list" allowBlank="1" showInputMessage="1" showErrorMessage="1" sqref="M10">
      <formula1>$Y$71:$Y$92</formula1>
    </dataValidation>
    <dataValidation type="list" allowBlank="1" showInputMessage="1" showErrorMessage="1" sqref="M54:M59 M41:M51 M34:M39 M18:M32 M11:M16 M8">
      <formula1>$Y$71:$Y$91</formula1>
    </dataValidation>
    <dataValidation type="list" allowBlank="1" showInputMessage="1" showErrorMessage="1" sqref="R52:R53">
      <formula1>$R$88:$R$91</formula1>
    </dataValidation>
    <dataValidation type="list" allowBlank="1" showInputMessage="1" showErrorMessage="1" sqref="V52:V53">
      <formula1>$U$88:$U$92</formula1>
    </dataValidation>
    <dataValidation type="list" allowBlank="1" showInputMessage="1" showErrorMessage="1" sqref="S52:S53">
      <formula1>$S$88:$S$92</formula1>
    </dataValidation>
    <dataValidation type="list" allowBlank="1" showInputMessage="1" showErrorMessage="1" sqref="R59:R65">
      <formula1>$S$76:$S$79</formula1>
    </dataValidation>
    <dataValidation type="list" allowBlank="1" showInputMessage="1" showErrorMessage="1" sqref="V59:V65">
      <formula1>$V$76:$V$80</formula1>
    </dataValidation>
    <dataValidation type="list" allowBlank="1" showInputMessage="1" showErrorMessage="1" sqref="S59:S65">
      <formula1>$T$76:$T$80</formula1>
    </dataValidation>
    <dataValidation type="list" allowBlank="1" showInputMessage="1" showErrorMessage="1" sqref="S9 S17 S33 S40">
      <formula1>$S$62:$S$62</formula1>
    </dataValidation>
    <dataValidation type="list" allowBlank="1" showInputMessage="1" showErrorMessage="1" sqref="V9 V17 V33 V40">
      <formula1>$U$62:$U$62</formula1>
    </dataValidation>
    <dataValidation type="list" allowBlank="1" showInputMessage="1" showErrorMessage="1" sqref="R9 R40 R33 R17">
      <formula1>$R$62:$R$62</formula1>
    </dataValidation>
    <dataValidation type="list" allowBlank="1" showInputMessage="1" showErrorMessage="1" sqref="S8 S41:S51 S34:S39 S18:S32 S10:S16 S54:S58">
      <formula1>$S$71:$S$75</formula1>
    </dataValidation>
    <dataValidation type="list" allowBlank="1" showInputMessage="1" showErrorMessage="1" sqref="V8 V41:V51 V34:V39 V18:V32 V10:V16 V54:V58">
      <formula1>$U$71:$U$75</formula1>
    </dataValidation>
    <dataValidation type="list" allowBlank="1" showInputMessage="1" showErrorMessage="1" sqref="R8 R41:R51 R34:R39 R18:R32 R10:R16 R54:R58">
      <formula1>$R$71:$R$74</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85" zoomScaleNormal="85" workbookViewId="0">
      <selection activeCell="B22" sqref="B22"/>
    </sheetView>
  </sheetViews>
  <sheetFormatPr baseColWidth="10" defaultColWidth="11" defaultRowHeight="14.25" x14ac:dyDescent="0.2"/>
  <cols>
    <col min="1" max="1" width="18.375" style="3" customWidth="1"/>
    <col min="2" max="2" width="17" customWidth="1"/>
    <col min="3" max="3" width="60.125" style="10" customWidth="1"/>
  </cols>
  <sheetData>
    <row r="1" spans="1:3" x14ac:dyDescent="0.2">
      <c r="A1" s="110" t="s">
        <v>193</v>
      </c>
      <c r="B1" s="111"/>
      <c r="C1" s="112"/>
    </row>
    <row r="2" spans="1:3" ht="15" thickBot="1" x14ac:dyDescent="0.25">
      <c r="A2" s="113"/>
      <c r="B2" s="114"/>
      <c r="C2" s="115"/>
    </row>
    <row r="3" spans="1:3" ht="25.5" x14ac:dyDescent="0.2">
      <c r="A3" s="5" t="s">
        <v>5</v>
      </c>
      <c r="B3" s="6" t="s">
        <v>194</v>
      </c>
      <c r="C3" s="5" t="s">
        <v>195</v>
      </c>
    </row>
    <row r="4" spans="1:3" ht="38.25" x14ac:dyDescent="0.2">
      <c r="A4" s="2" t="s">
        <v>196</v>
      </c>
      <c r="B4" s="7">
        <v>10</v>
      </c>
      <c r="C4" s="8" t="s">
        <v>197</v>
      </c>
    </row>
    <row r="5" spans="1:3" ht="38.25" x14ac:dyDescent="0.2">
      <c r="A5" s="2" t="s">
        <v>198</v>
      </c>
      <c r="B5" s="7">
        <v>6</v>
      </c>
      <c r="C5" s="8" t="s">
        <v>199</v>
      </c>
    </row>
    <row r="6" spans="1:3" ht="38.25" x14ac:dyDescent="0.2">
      <c r="A6" s="2" t="s">
        <v>200</v>
      </c>
      <c r="B6" s="7">
        <v>2</v>
      </c>
      <c r="C6" s="8" t="s">
        <v>201</v>
      </c>
    </row>
    <row r="7" spans="1:3" ht="51" x14ac:dyDescent="0.2">
      <c r="A7" s="2" t="s">
        <v>202</v>
      </c>
      <c r="B7" s="7" t="s">
        <v>203</v>
      </c>
      <c r="C7" s="8" t="s">
        <v>204</v>
      </c>
    </row>
    <row r="8" spans="1:3" ht="15" thickBot="1" x14ac:dyDescent="0.25">
      <c r="B8" s="9"/>
    </row>
    <row r="9" spans="1:3" x14ac:dyDescent="0.2">
      <c r="A9" s="110" t="s">
        <v>205</v>
      </c>
      <c r="B9" s="111"/>
      <c r="C9" s="112"/>
    </row>
    <row r="10" spans="1:3" ht="15" thickBot="1" x14ac:dyDescent="0.25">
      <c r="A10" s="113"/>
      <c r="B10" s="114"/>
      <c r="C10" s="115"/>
    </row>
    <row r="11" spans="1:3" ht="25.5" x14ac:dyDescent="0.2">
      <c r="A11" s="5" t="s">
        <v>6</v>
      </c>
      <c r="B11" s="6" t="s">
        <v>206</v>
      </c>
      <c r="C11" s="5" t="s">
        <v>195</v>
      </c>
    </row>
    <row r="12" spans="1:3" ht="25.5" x14ac:dyDescent="0.2">
      <c r="A12" s="2" t="s">
        <v>207</v>
      </c>
      <c r="B12" s="7">
        <v>4</v>
      </c>
      <c r="C12" s="8" t="s">
        <v>208</v>
      </c>
    </row>
    <row r="13" spans="1:3" ht="25.5" x14ac:dyDescent="0.2">
      <c r="A13" s="2" t="s">
        <v>209</v>
      </c>
      <c r="B13" s="7">
        <v>3</v>
      </c>
      <c r="C13" s="8" t="s">
        <v>210</v>
      </c>
    </row>
    <row r="14" spans="1:3" ht="25.5" x14ac:dyDescent="0.2">
      <c r="A14" s="2" t="s">
        <v>211</v>
      </c>
      <c r="B14" s="7">
        <v>2</v>
      </c>
      <c r="C14" s="8" t="s">
        <v>212</v>
      </c>
    </row>
    <row r="15" spans="1:3" x14ac:dyDescent="0.2">
      <c r="A15" s="2" t="s">
        <v>213</v>
      </c>
      <c r="B15" s="7">
        <v>1</v>
      </c>
      <c r="C15" s="8" t="s">
        <v>214</v>
      </c>
    </row>
    <row r="16" spans="1:3" ht="15" thickBot="1" x14ac:dyDescent="0.25"/>
    <row r="17" spans="1:3" x14ac:dyDescent="0.2">
      <c r="A17" s="110" t="s">
        <v>215</v>
      </c>
      <c r="B17" s="111"/>
      <c r="C17" s="112"/>
    </row>
    <row r="18" spans="1:3" ht="15" thickBot="1" x14ac:dyDescent="0.25">
      <c r="A18" s="113"/>
      <c r="B18" s="114"/>
      <c r="C18" s="115"/>
    </row>
    <row r="19" spans="1:3" ht="25.5" x14ac:dyDescent="0.2">
      <c r="A19" s="5" t="s">
        <v>7</v>
      </c>
      <c r="B19" s="6" t="s">
        <v>216</v>
      </c>
      <c r="C19" s="5" t="s">
        <v>195</v>
      </c>
    </row>
    <row r="20" spans="1:3" ht="38.25" x14ac:dyDescent="0.2">
      <c r="A20" s="2" t="s">
        <v>196</v>
      </c>
      <c r="B20" s="7" t="s">
        <v>217</v>
      </c>
      <c r="C20" s="8" t="s">
        <v>218</v>
      </c>
    </row>
    <row r="21" spans="1:3" ht="51" x14ac:dyDescent="0.2">
      <c r="A21" s="2" t="s">
        <v>198</v>
      </c>
      <c r="B21" s="7" t="s">
        <v>219</v>
      </c>
      <c r="C21" s="8" t="s">
        <v>220</v>
      </c>
    </row>
    <row r="22" spans="1:3" ht="38.25" x14ac:dyDescent="0.2">
      <c r="A22" s="2" t="s">
        <v>221</v>
      </c>
      <c r="B22" s="7" t="s">
        <v>222</v>
      </c>
      <c r="C22" s="8" t="s">
        <v>223</v>
      </c>
    </row>
    <row r="23" spans="1:3" ht="38.25" x14ac:dyDescent="0.2">
      <c r="A23" s="2" t="s">
        <v>202</v>
      </c>
      <c r="B23" s="7" t="s">
        <v>224</v>
      </c>
      <c r="C23" s="8" t="s">
        <v>225</v>
      </c>
    </row>
    <row r="24" spans="1:3" ht="15" thickBot="1" x14ac:dyDescent="0.25"/>
    <row r="25" spans="1:3" x14ac:dyDescent="0.2">
      <c r="A25" s="110" t="s">
        <v>226</v>
      </c>
      <c r="B25" s="111"/>
      <c r="C25" s="112"/>
    </row>
    <row r="26" spans="1:3" ht="15" thickBot="1" x14ac:dyDescent="0.25">
      <c r="A26" s="113"/>
      <c r="B26" s="114"/>
      <c r="C26" s="115"/>
    </row>
    <row r="27" spans="1:3" ht="25.5" x14ac:dyDescent="0.2">
      <c r="A27" s="5" t="s">
        <v>8</v>
      </c>
      <c r="B27" s="6" t="s">
        <v>227</v>
      </c>
      <c r="C27" s="5" t="s">
        <v>195</v>
      </c>
    </row>
    <row r="28" spans="1:3" x14ac:dyDescent="0.2">
      <c r="A28" s="2" t="s">
        <v>228</v>
      </c>
      <c r="B28" s="7">
        <v>100</v>
      </c>
      <c r="C28" s="8" t="s">
        <v>229</v>
      </c>
    </row>
    <row r="29" spans="1:3" ht="25.5" x14ac:dyDescent="0.2">
      <c r="A29" s="2" t="s">
        <v>230</v>
      </c>
      <c r="B29" s="7">
        <v>60</v>
      </c>
      <c r="C29" s="8" t="s">
        <v>231</v>
      </c>
    </row>
    <row r="30" spans="1:3" x14ac:dyDescent="0.2">
      <c r="A30" s="2" t="s">
        <v>232</v>
      </c>
      <c r="B30" s="7">
        <v>25</v>
      </c>
      <c r="C30" s="8" t="s">
        <v>233</v>
      </c>
    </row>
    <row r="31" spans="1:3" x14ac:dyDescent="0.2">
      <c r="A31" s="2" t="s">
        <v>234</v>
      </c>
      <c r="B31" s="7">
        <v>10</v>
      </c>
      <c r="C31" s="8" t="s">
        <v>235</v>
      </c>
    </row>
    <row r="32" spans="1:3" ht="15" thickBot="1" x14ac:dyDescent="0.25"/>
    <row r="33" spans="1:3" x14ac:dyDescent="0.2">
      <c r="A33" s="110" t="s">
        <v>236</v>
      </c>
      <c r="B33" s="111"/>
      <c r="C33" s="112"/>
    </row>
    <row r="34" spans="1:3" ht="15" thickBot="1" x14ac:dyDescent="0.25">
      <c r="A34" s="113"/>
      <c r="B34" s="114"/>
      <c r="C34" s="115"/>
    </row>
    <row r="35" spans="1:3" x14ac:dyDescent="0.2">
      <c r="A35" s="5" t="s">
        <v>237</v>
      </c>
      <c r="B35" s="6" t="s">
        <v>238</v>
      </c>
      <c r="C35" s="5" t="s">
        <v>195</v>
      </c>
    </row>
    <row r="36" spans="1:3" ht="25.5" x14ac:dyDescent="0.2">
      <c r="A36" s="2" t="s">
        <v>239</v>
      </c>
      <c r="B36" s="7" t="s">
        <v>240</v>
      </c>
      <c r="C36" s="8" t="s">
        <v>241</v>
      </c>
    </row>
    <row r="37" spans="1:3" x14ac:dyDescent="0.2">
      <c r="A37" s="2" t="s">
        <v>47</v>
      </c>
      <c r="B37" s="7" t="s">
        <v>242</v>
      </c>
      <c r="C37" s="8" t="s">
        <v>243</v>
      </c>
    </row>
    <row r="38" spans="1:3" ht="25.5" x14ac:dyDescent="0.2">
      <c r="A38" s="2" t="s">
        <v>16</v>
      </c>
      <c r="B38" s="7" t="s">
        <v>244</v>
      </c>
      <c r="C38" s="8" t="s">
        <v>245</v>
      </c>
    </row>
    <row r="39" spans="1:3" ht="38.25" x14ac:dyDescent="0.2">
      <c r="A39" s="2" t="s">
        <v>37</v>
      </c>
      <c r="B39" s="7">
        <v>20</v>
      </c>
      <c r="C39" s="8" t="s">
        <v>246</v>
      </c>
    </row>
    <row r="40" spans="1:3" ht="15" thickBot="1" x14ac:dyDescent="0.25"/>
    <row r="41" spans="1:3" x14ac:dyDescent="0.2">
      <c r="A41" s="110" t="s">
        <v>247</v>
      </c>
      <c r="B41" s="111"/>
      <c r="C41" s="112"/>
    </row>
    <row r="42" spans="1:3" ht="15" thickBot="1" x14ac:dyDescent="0.25">
      <c r="A42" s="113"/>
      <c r="B42" s="114"/>
      <c r="C42" s="115"/>
    </row>
    <row r="43" spans="1:3" x14ac:dyDescent="0.2">
      <c r="A43" s="5" t="s">
        <v>237</v>
      </c>
      <c r="B43" s="6" t="s">
        <v>238</v>
      </c>
      <c r="C43" s="5" t="s">
        <v>195</v>
      </c>
    </row>
    <row r="44" spans="1:3" x14ac:dyDescent="0.2">
      <c r="A44" s="2" t="s">
        <v>239</v>
      </c>
      <c r="B44" s="7" t="s">
        <v>248</v>
      </c>
      <c r="C44" s="8" t="s">
        <v>249</v>
      </c>
    </row>
    <row r="45" spans="1:3" ht="38.25" x14ac:dyDescent="0.2">
      <c r="A45" s="2" t="s">
        <v>47</v>
      </c>
      <c r="B45" s="7" t="s">
        <v>250</v>
      </c>
      <c r="C45" s="8" t="s">
        <v>251</v>
      </c>
    </row>
    <row r="46" spans="1:3" x14ac:dyDescent="0.2">
      <c r="A46" s="2" t="s">
        <v>16</v>
      </c>
      <c r="B46" s="7" t="s">
        <v>252</v>
      </c>
      <c r="C46" s="8" t="s">
        <v>253</v>
      </c>
    </row>
    <row r="47" spans="1:3" x14ac:dyDescent="0.2">
      <c r="A47" s="2" t="s">
        <v>37</v>
      </c>
      <c r="B47" s="7" t="s">
        <v>254</v>
      </c>
      <c r="C47" s="8" t="s">
        <v>255</v>
      </c>
    </row>
  </sheetData>
  <mergeCells count="6">
    <mergeCell ref="A41:C42"/>
    <mergeCell ref="A1:C2"/>
    <mergeCell ref="A9:C10"/>
    <mergeCell ref="A17:C18"/>
    <mergeCell ref="A25:C26"/>
    <mergeCell ref="A33:C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GUIA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Diana Garavito</cp:lastModifiedBy>
  <cp:revision/>
  <dcterms:created xsi:type="dcterms:W3CDTF">2012-10-09T16:21:58Z</dcterms:created>
  <dcterms:modified xsi:type="dcterms:W3CDTF">2023-01-04T05:35:20Z</dcterms:modified>
  <cp:category/>
  <cp:contentStatus/>
</cp:coreProperties>
</file>