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449" firstSheet="1" activeTab="1"/>
  </bookViews>
  <sheets>
    <sheet name="MATRIZ DE RIESGOS SDM (2)" sheetId="29" state="hidden" r:id="rId1"/>
    <sheet name="Matriz" sheetId="32" r:id="rId2"/>
  </sheets>
  <definedNames>
    <definedName name="_xlnm._FilterDatabase" localSheetId="1" hidden="1">Matriz!$A$7:$AD$85</definedName>
    <definedName name="_xlnm._FilterDatabase" localSheetId="0" hidden="1">'MATRIZ DE RIESGOS SDM (2)'!$A$11:$CZ$148</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85" i="32" l="1"/>
  <c r="T84" i="32"/>
  <c r="T83" i="32"/>
  <c r="T82" i="32"/>
  <c r="T81" i="32"/>
  <c r="T80" i="32"/>
  <c r="T79" i="32"/>
  <c r="T78" i="32"/>
  <c r="T77" i="32"/>
  <c r="T58" i="32"/>
  <c r="W58" i="32" l="1"/>
  <c r="X58" i="32" s="1"/>
  <c r="Y58" i="32" s="1"/>
  <c r="U58" i="32"/>
  <c r="W77" i="32"/>
  <c r="X77" i="32" s="1"/>
  <c r="Y77" i="32" s="1"/>
  <c r="U77" i="32"/>
  <c r="W78" i="32"/>
  <c r="X78" i="32" s="1"/>
  <c r="Y78" i="32" s="1"/>
  <c r="U78" i="32"/>
  <c r="W79" i="32"/>
  <c r="X79" i="32" s="1"/>
  <c r="Y79" i="32" s="1"/>
  <c r="U79" i="32"/>
  <c r="W80" i="32"/>
  <c r="X80" i="32" s="1"/>
  <c r="Y80" i="32" s="1"/>
  <c r="U80" i="32"/>
  <c r="W81" i="32"/>
  <c r="X81" i="32" s="1"/>
  <c r="Y81" i="32" s="1"/>
  <c r="U81" i="32"/>
  <c r="W82" i="32"/>
  <c r="X82" i="32" s="1"/>
  <c r="Y82" i="32" s="1"/>
  <c r="U82" i="32"/>
  <c r="W83" i="32"/>
  <c r="X83" i="32" s="1"/>
  <c r="Y83" i="32" s="1"/>
  <c r="U83" i="32"/>
  <c r="W84" i="32"/>
  <c r="X84" i="32" s="1"/>
  <c r="Y84" i="32" s="1"/>
  <c r="U84" i="32"/>
  <c r="W85" i="32"/>
  <c r="X85" i="32" s="1"/>
  <c r="Y85" i="32" s="1"/>
  <c r="U85" i="32"/>
  <c r="S149" i="29"/>
  <c r="T149" i="29" s="1"/>
  <c r="V149" i="29" l="1"/>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<sst xmlns="http://schemas.openxmlformats.org/spreadsheetml/2006/main" count="3505" uniqueCount="451">
  <si>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</si>
  <si>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</si>
  <si>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</si>
  <si>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</si>
  <si>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</si>
  <si>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</si>
  <si>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</si>
  <si>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</si>
  <si>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</si>
  <si>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</si>
  <si>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</si>
  <si>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</si>
  <si>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</si>
  <si>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</si>
  <si>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</si>
  <si>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</si>
  <si>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</si>
  <si>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</si>
  <si>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</si>
  <si>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</si>
  <si>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</si>
  <si>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</si>
  <si>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</si>
  <si>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</si>
  <si>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</si>
  <si>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</si>
  <si>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</si>
  <si>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</si>
  <si>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</si>
  <si>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</si>
  <si>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</si>
  <si>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</si>
  <si>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</si>
  <si>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</si>
  <si>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</si>
  <si>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</si>
  <si>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</si>
  <si>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</si>
  <si>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</si>
  <si>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</si>
  <si>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</si>
  <si>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</si>
  <si>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</si>
  <si>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</si>
  <si>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</si>
  <si>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</si>
  <si>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</si>
  <si>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</si>
  <si>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</si>
  <si>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</si>
  <si>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</si>
  <si>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</si>
  <si>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</si>
  <si>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</si>
  <si>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</si>
  <si>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</si>
  <si>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</si>
  <si>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</si>
  <si>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</si>
  <si>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</si>
  <si>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</si>
  <si>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</si>
  <si>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</si>
  <si>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</si>
  <si>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</si>
  <si>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</si>
  <si>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</si>
  <si>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</si>
  <si>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</si>
  <si>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</si>
  <si>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</si>
  <si>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</si>
  <si>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</si>
  <si>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</si>
  <si>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</si>
  <si>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</si>
  <si>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</si>
  <si>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</si>
  <si>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</si>
  <si>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</si>
  <si>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</si>
  <si>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</si>
  <si>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</si>
  <si>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</si>
  <si>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</si>
  <si>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</si>
  <si>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</si>
  <si>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</si>
  <si>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</si>
  <si>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</si>
  <si>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</si>
  <si>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</si>
  <si>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</si>
  <si>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</si>
  <si>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</si>
  <si>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</si>
  <si>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</si>
  <si>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</si>
  <si>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</si>
  <si>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</si>
  <si>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</si>
  <si>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</si>
  <si>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</si>
  <si>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</si>
  <si>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</si>
  <si>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</si>
  <si>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</si>
  <si>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</si>
  <si>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</si>
  <si>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</si>
  <si>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</si>
  <si>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</si>
  <si>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</si>
  <si>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</si>
  <si>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</si>
  <si>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</si>
  <si>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</si>
  <si>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</si>
  <si>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</si>
  <si>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</si>
  <si>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</si>
  <si>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</si>
  <si>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</si>
  <si>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</si>
  <si>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</si>
  <si>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</si>
  <si>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</si>
  <si>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</si>
  <si>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</si>
  <si>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</si>
  <si>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</si>
  <si>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</si>
  <si>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</si>
  <si>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</si>
  <si>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</si>
  <si>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</si>
  <si>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</si>
  <si>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</si>
  <si>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</si>
  <si>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</si>
  <si>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</si>
  <si>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</si>
  <si>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</si>
  <si>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</si>
  <si>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</si>
  <si>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</si>
  <si>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</si>
  <si>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</si>
  <si>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</si>
  <si>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</si>
  <si>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</si>
  <si>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</si>
  <si>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</si>
  <si>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</si>
  <si>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</si>
  <si>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</si>
  <si>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</si>
  <si>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</si>
  <si>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</si>
  <si>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</si>
  <si>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</si>
  <si>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</si>
  <si>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</si>
  <si>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</si>
  <si>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</si>
  <si>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</si>
  <si>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</si>
  <si>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</si>
  <si>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</si>
  <si>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</si>
  <si>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</si>
  <si>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</si>
  <si>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</si>
  <si>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</si>
  <si>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</si>
  <si>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</si>
  <si>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</si>
  <si>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</si>
  <si>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</si>
  <si>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</si>
  <si>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</si>
  <si>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</si>
  <si>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</si>
  <si>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</si>
  <si>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</si>
  <si>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</si>
  <si>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</si>
  <si>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</si>
  <si>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</si>
  <si>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</si>
  <si>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</si>
  <si>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</si>
  <si>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</si>
  <si>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</si>
  <si>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</si>
  <si>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</si>
  <si>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</si>
  <si>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</si>
  <si>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</si>
  <si>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</si>
  <si>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</si>
  <si>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</si>
  <si>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</si>
  <si>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</si>
  <si>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</si>
  <si>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</si>
  <si>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</si>
  <si>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</si>
  <si>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</si>
  <si>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</si>
  <si>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</si>
  <si>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</si>
  <si>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</si>
  <si>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</si>
  <si>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</si>
  <si>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</si>
  <si>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</si>
  <si>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</si>
  <si>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</si>
  <si>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</si>
  <si>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</si>
  <si>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</si>
  <si>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</si>
  <si>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</si>
  <si>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</si>
  <si>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</si>
  <si>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</si>
  <si>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</si>
  <si>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</si>
  <si>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</si>
  <si>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</si>
  <si>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</si>
  <si>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</si>
  <si>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</si>
  <si>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</si>
  <si>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</si>
  <si>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</si>
  <si>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</si>
  <si>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</si>
  <si>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</si>
  <si>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</si>
  <si>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</si>
  <si>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TERRITORIZACION DE LA POLITICA PUBLICA</t>
  </si>
  <si>
    <t>CIO BARRIOS UNIDOS</t>
  </si>
  <si>
    <t>ADMINISTRACION GENERAL DE LA CASA</t>
  </si>
  <si>
    <t>ACTIVIDADES ADMINISTRATIVAS Y MANEJOS DE USUARIOS</t>
  </si>
  <si>
    <t>Físico - Radiaciones no Ionizantes</t>
  </si>
  <si>
    <t xml:space="preserve">Trabajo con monitores o pantallas </t>
  </si>
  <si>
    <t xml:space="preserve">Exposición a radiación laser, ultravioleta, infrarroja, radiofrecuencia, microondas) </t>
  </si>
  <si>
    <t>Fatiga, efectos anímicos y trastornos visuales</t>
  </si>
  <si>
    <t>Fatiga visual, cefaleas, esfuerzo visual, pterigios.</t>
  </si>
  <si>
    <t>N/A</t>
  </si>
  <si>
    <t>Exámenes médicos ocupacionales.</t>
  </si>
  <si>
    <t>MEDIO</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</si>
  <si>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</si>
  <si>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</si>
  <si>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Producido por el ruido de los teléfonos, celulares o atención de visitantes etc.</t>
  </si>
  <si>
    <t>Ruido excesivo en entornos</t>
  </si>
  <si>
    <t>Efectos extrauditivos asociados al estrés</t>
  </si>
  <si>
    <t>Estrés, alteraciones conductuales y comportamiento, bajo rendimiento, desconcentración.</t>
  </si>
  <si>
    <t>BAJO</t>
  </si>
  <si>
    <t xml:space="preserve">En caso de requerirse, identificar los niveles de ruido  generados en el ambiente laboral.
Realizar exámenes médicos periódicos con énfasis en audiometrías.
Capacitar al personal en prevención del riesgo físico generado por el ruido.
Fomentar auto cuidado y conservación auditiva (evitar uso de audífonos con música,  manos libres, entre otros).             </t>
  </si>
  <si>
    <t>Biológico</t>
  </si>
  <si>
    <t>Atención a Usuarios o propios del ambiente.</t>
  </si>
  <si>
    <t xml:space="preserve">Exposición a Bacterias, Virus, Fluidos corporales, Hongos, Parásitos, Animales (mordeduras, picaduras)  </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</si>
  <si>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</si>
  <si>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</si>
  <si>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</si>
  <si>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</si>
  <si>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 xml:space="preserve"> - Capacitación en Autocuidado
- Capacitación riesgo biológico asociado a la labor
- Sensibilizar sobre lavado adecuado de manos y uso de antibacterial</t>
  </si>
  <si>
    <t>Biomecánico - Postura</t>
  </si>
  <si>
    <t xml:space="preserve">Posturas Mantenida en posición sedente por estar sentados digitando o al estar de pie dando información-  ,ausencia de apoya brazos en las sillas, ausencia de apoya pies  </t>
  </si>
  <si>
    <t xml:space="preserve">Carga Estática: Postura prolongada (de pie y/o sentado por el 75% o más de la jornada laboral), Postura Mantenida y Postura por fuera del ángulo de confort.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</si>
  <si>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</si>
  <si>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</si>
  <si>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ACEPTABLE CON CONTROL ESPECIFICO</t>
  </si>
  <si>
    <t>Fomentar posiciones de ergonomía del ambiente de trabajo.</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</si>
  <si>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Realizar capacitación en ergonomía y prevención de desordenes musculoesqueléticos </t>
  </si>
  <si>
    <t>Biomecánico - Movimiento repetitivos</t>
  </si>
  <si>
    <t>Digitación y uso de mouse</t>
  </si>
  <si>
    <t>Carga dinámica: Movimiento sin cargas o movimientos repetitivos.</t>
  </si>
  <si>
    <t>Lesiones osteomusculares por trauma acumulativo</t>
  </si>
  <si>
    <t>Condiciones de Seguridad</t>
  </si>
  <si>
    <t>Por los desplazamientos a reuniones y a otras entidades</t>
  </si>
  <si>
    <t>Accidentes de Transito</t>
  </si>
  <si>
    <t xml:space="preserve">Traumatismos, fracturas, lesiones en tejidos blandos, invalidez, muerte </t>
  </si>
  <si>
    <t>Muerte</t>
  </si>
  <si>
    <t xml:space="preserve"> - Capacitar al personal en autocuidado y normas de transito para peatones, pasajeros
 -  Actividades indicadas en el PESV </t>
  </si>
  <si>
    <t>Manejo de equipos de cómputo y herramientas de oficina.</t>
  </si>
  <si>
    <t>Mecánico (elementos o partes de maquinas, herramientas, equipos, piezas a trabajar, materiales proyectados, solidos o fluidos)</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</si>
  <si>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</si>
  <si>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</si>
  <si>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</si>
  <si>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basado en el comportamiento</t>
  </si>
  <si>
    <t>Contacto permanente con equipos energizados</t>
  </si>
  <si>
    <t>Eléctrico (Estática, alta, media y baja tensión)</t>
  </si>
  <si>
    <t>Choques electricos- electrocusion- quemaduras-golpes- heridas-Perdidas Humanas y materiales</t>
  </si>
  <si>
    <t>Quemaduras, shock, fibrilación ventricular, electrocución</t>
  </si>
  <si>
    <t>Canalizacion de cableado, polo a tierra</t>
  </si>
  <si>
    <t>Se recomienda la capacitación en riesgo eléctrico, inspecciones de seguridad.  
Identificar cada uno de los tacos de luz con el área de cobertura, adicional evitar obstrucción de manera que se garantice la reacción pronta y oportuna en caso de emergencia</t>
  </si>
  <si>
    <t>Desplazamientos por el área o por otras</t>
  </si>
  <si>
    <t>Locativo: Superficies de trabajo (irregulares, deslizantes con diferencia del nivel), Actividades/movimientos en espacio limitado (incluye en cielo abierto)</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</si>
  <si>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</si>
  <si>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</si>
  <si>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</si>
  <si>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 xml:space="preserve"> - Capacitar a los trabajadores sobre condiciones y actos inseguros en los ambientes de su trabajo.
- Capacitar a trabajadores en prevención de accidentes por caídas a nivel y diferente nivel
 -  Evaluar condiciones de puestos de trabajo para considerar reubicaciones o adaptaciones
 - Uso de cera antideslizante en el aseo de pisos</t>
  </si>
  <si>
    <t>Psicosocial</t>
  </si>
  <si>
    <t>Manejo de público conflictivo o en situaciones de violencia</t>
  </si>
  <si>
    <t>Atención a usuarios</t>
  </si>
  <si>
    <t>Agresiones físicas o verbales por parte de usuarios y/o Daño en las personas y en la propiedad.</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</si>
  <si>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</si>
  <si>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ASESORIA Y ACOMPAÑAMIENTO EN TEMAS JURUDICOS A PERSONAS AFECTADAS POR ALGUN TIPO DE VIOLENCIA</t>
  </si>
  <si>
    <t>Disponibilidad de gel antibacterial y puntos de lavado de manos con insumos para aplicar técnica OMS, Protocolo de Bioseguridad</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</si>
  <si>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</si>
  <si>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Acompañamiento psicosocial individual y colectivo a personas afectadas por algun tipo de violencia</t>
  </si>
  <si>
    <t>Atencion a Usuarios</t>
  </si>
  <si>
    <t>Seguimiento a condiciones de salud, lavado de manos según técnica OMS, uso de protección buconasal</t>
  </si>
  <si>
    <t xml:space="preserve">Posturas Mantenida en posicion sedente por estar sentados digitando o al estar de pie dando informacion-  ,ausencia de apoya brazos en las sillas, ausencia de apoya pies  </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</si>
  <si>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</si>
  <si>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</si>
  <si>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</si>
  <si>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</si>
  <si>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Lesiones superciales, heridas de poca profundidas, contusiones, irritaciones del ojo por material particulado</t>
  </si>
  <si>
    <t>Agresiones fisicas o verbales por parte de usuarios y/o Daño en las personas y en la propiedad.</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</si>
  <si>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</si>
  <si>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implementacion de la politica publica en la localidad asignada</t>
  </si>
  <si>
    <t>Físico - Iluminación</t>
  </si>
  <si>
    <t>Iluminación  (luz visible por exceso o deficiencia)</t>
  </si>
  <si>
    <t>Iluminación inadecuada</t>
  </si>
  <si>
    <t>Molestias e irritaciones, enfermedad temporal que produce malestar</t>
  </si>
  <si>
    <t>Mantenimiento luminarias</t>
  </si>
  <si>
    <t>Efectuar mantenimiento luminarias.
Realizar promoción y prevención de salud visual y verificar el mantenimiento de equipos.
Realizar exámenes médicos periódicos con énfasis en visiometrías.
Capacitar en conservación visual, manejo de video terminales y pausas activas visuales.</t>
  </si>
  <si>
    <t>Atención a Usuarios</t>
  </si>
  <si>
    <t>Realizar capacitaciones y envío de piezas gráficas relacionadas con las conductas de autocuidado asociadas a la prevención del Covid-19.</t>
  </si>
  <si>
    <t>Territorizacion de la politica publica en la localidad</t>
  </si>
  <si>
    <t>Visita de entidades para para la implementacion de la politica publica  de la localidad</t>
  </si>
  <si>
    <t>Posturas bipedas</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</si>
  <si>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</si>
  <si>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</si>
  <si>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</si>
  <si>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</si>
  <si>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</si>
  <si>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</si>
  <si>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Disconfort térmico</t>
  </si>
  <si>
    <t>Estrés Térmico por Frío: fatiga, dolor de cabeza, dolores osteomusculares, disminución de la concentración.</t>
  </si>
  <si>
    <t xml:space="preserve">
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
Estimular a las servidoras, servidores y contratistas en la ejecución de prácticas seguras y demás medidas de control </t>
  </si>
  <si>
    <t>Nauseas, Cefalea, mareo</t>
  </si>
  <si>
    <t xml:space="preserve">• Capacitación sobre los riesgos hasta ahora conocidos sobre la Radiación no Ionizante
• Estructurar Programa de pausas saludables
• posición confortable de 45-70 centímetros de sus ojos
• Implementar el programa de conservación visual
</t>
  </si>
  <si>
    <t>Enfermedades que causan incapacidad temporal</t>
  </si>
  <si>
    <t>Suministrar Antibacterial en los puestos de trabajo</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</si>
  <si>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</si>
  <si>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Espacio del lugar de trabajo es reducido para impartir las actividades pedagógicas</t>
  </si>
  <si>
    <t>Lesiones superciales, heridas de poca profundidad, contusiones, irritaciones del ojo por material particulado</t>
  </si>
  <si>
    <t>Avisos de Piso Húmedo cuando realizan labores de aseo
Demarcación de áreas y señalización</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</si>
  <si>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</si>
  <si>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</si>
  <si>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Proximidad a equipos eléctricos y electrónicos</t>
  </si>
  <si>
    <t>Laceraciones, heridas profundas, quemaduras de primer grado, conmocion cerebral, esguinces graves, fracturas de huesos rotos</t>
  </si>
  <si>
    <t xml:space="preserve"> -  Estructurar programa de pausas saludables
 -  Campañas de sensibilización sobre el uso de la corriente regulada                                                    </t>
  </si>
  <si>
    <t>Exposición a ruido intermitente emitido por el Servidor de Computo.</t>
  </si>
  <si>
    <t>Hipoacusia, estrés, sordera.</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</si>
  <si>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</si>
  <si>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</si>
  <si>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</si>
  <si>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Carga dinámica (Derivados de la fuerza): Movimiento con cargas u otro tipo con esfuerzo</t>
  </si>
  <si>
    <t>Pausas activas durante la jornada de forma voluntaria</t>
  </si>
  <si>
    <t xml:space="preserve">Posturas Bipedas </t>
  </si>
  <si>
    <t xml:space="preserve"> - Utilización de zapatos con suela antideslizante, tacón bajo y  cerrado</t>
  </si>
  <si>
    <t>Contacto con líquidos y superficies calientes, amnipulación horno microondas</t>
  </si>
  <si>
    <t>Superficies calientes</t>
  </si>
  <si>
    <t>Quemaduras de primer y segundo grado</t>
  </si>
  <si>
    <t>Quemaduras</t>
  </si>
  <si>
    <t>Se realiza trapeado y limpieza de baños, oficinas y manipulacion de basuras</t>
  </si>
  <si>
    <t>Manejo de  herramientas para ejecucion de sus labores..</t>
  </si>
  <si>
    <t>Se recomienda: Actualización de programa de elementos de protección personal
- Capacitación a los trabajadores en uso de herramientas de trabajo.</t>
  </si>
  <si>
    <t>Químico</t>
  </si>
  <si>
    <t xml:space="preserve"> Manipulación inadecuada de productos químicos utilizados en las tareas de limpieza
Almacenamiento inadecuado de los productos químicos</t>
  </si>
  <si>
    <t>Contacto con gases,  vapores, humos, fibras, líquidos o sólidos</t>
  </si>
  <si>
    <t xml:space="preserve">Uso de elementos de protección </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</si>
  <si>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al personal expuesto al riesgo.</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</si>
  <si>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</si>
  <si>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</si>
  <si>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</si>
  <si>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</si>
  <si>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Uso de dotación, chaqueta de acuerdo a la sensación térmica</t>
  </si>
  <si>
    <t xml:space="preserve"> - Sensibilizar al personal en el autocuidado personal y normas de seguridad de los equipos</t>
  </si>
  <si>
    <t>Manejo de público conflictivo o muchas personas al mismo tiempo y recepción de dinero</t>
  </si>
  <si>
    <t>Riesgo Publico (Robo, atraco, asalto, de orden publico)</t>
  </si>
  <si>
    <t>cámaras de seguridad-Carteleras con derechos y deberes de los usuarios</t>
  </si>
  <si>
    <t>Radio trasmisores de comunicación</t>
  </si>
  <si>
    <t xml:space="preserve"> - Definir protocolo para riesgo público (prevenir una agresión y como actuar en caso que se presente) 
- Realizar sensibilización a colaboradores en manejo de situaciones y de clientes difíciles 
 - Realizar campaña de derechos y deberes para pacientes y usuarios recordando la importancia del respeto al personal administrativo y operativo
- Monitoreo continuo a las áreas de atención al publico por parte del personal de seguridad</t>
  </si>
  <si>
    <t>Manejo de público conflictivo o muchas personal al mismo tiempo</t>
  </si>
  <si>
    <t xml:space="preserve"> - Realizar la aplicación de la batería de riesgo psicosocial para la identificación de priorización y plan de intervención específico
 - Mantener y actualizar Programa atención de salud mental por COVID 19. 
Continuar Seguimiento a condiciones de Salud mental              </t>
  </si>
  <si>
    <t>Todas las actividades desarrolladas en la sede</t>
  </si>
  <si>
    <t>Todas las tareas desarrolladas en la sede</t>
  </si>
  <si>
    <t>por cercanias a instituciones pedagogicas se presentan disturbios-usuarios violentos , agresivos,expocision a robos, atracos, atentados dentro y fuera del edificio</t>
  </si>
  <si>
    <t>vigilancia privada-camaras de seguridad</t>
  </si>
  <si>
    <t>Desarrollar e implementar la politica de prevención del riesgo publico                                                   -Se estimule a los trabajadores en la participación y cooperación las prácticas seguras y demás medidas de control                                               -Capacitar al personal en la importancia de reportar acciones de riesgo publico y la actuacion ante terrorismo, atentados,extorciones                         -Capacitar al personal en  actuación en caso de riesgo publico, robo o asalto</t>
  </si>
  <si>
    <t xml:space="preserve">Tecnologico </t>
  </si>
  <si>
    <t>Presencia de carga combustible (papel y cartón).
Instalaciones electricas</t>
  </si>
  <si>
    <t>Incendio, fuga, derrame, explosión</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</si>
  <si>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</si>
  <si>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</si>
  <si>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Fenomenos Naturales</t>
  </si>
  <si>
    <t>Situacion geografica de la ciudad donde se desarrollan las actividades</t>
  </si>
  <si>
    <t>Sismo, inundación, lluvias, neblinas, granizadas o tormentas eléctricas.</t>
  </si>
  <si>
    <t xml:space="preserve"> - Plan  de prevención, preparación y respuesta ante emergencias
- Disponibilidad de elementos de atención a emergencias
- Señalización rutas de evacuación</t>
  </si>
  <si>
    <t xml:space="preserve">Mantener los elementos para atención de emergencias.
Divulgar el plan de emergencias.
Realizar capacitaciones relacionadas con el manejo de situaciones de emergencia.
Promover y fortalecer los conocimientos de la brigada de emergencia de la SDMujer.
Realizar simulacros de emergencias.
Diseñar y publicar planos de evacuación.   </t>
  </si>
  <si>
    <t>EPP bioseguridad para brigadistas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</si>
  <si>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</si>
  <si>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</si>
  <si>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</si>
  <si>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</si>
  <si>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</si>
  <si>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 xml:space="preserve">Vivos, bacterias y/o hongos </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</si>
  <si>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</si>
  <si>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</si>
  <si>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</si>
  <si>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Dispositivos de barrera para atención (pantallas protectoras)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</si>
  <si>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</si>
  <si>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</si>
  <si>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</si>
  <si>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</si>
  <si>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</si>
  <si>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</si>
  <si>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</si>
  <si>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1. Disponer de las barreras y elementos necesarios para prevención de contagio y propagación de COVID 19, para disminuir el impacto psicosocial por estar expuestos a COVID 19</t>
  </si>
  <si>
    <t xml:space="preserve">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
Realizar las actividades propuestas de acuerdo con los resultados de la batería de factores de riesgo psicosocial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</si>
  <si>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</si>
  <si>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</si>
  <si>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</si>
  <si>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</si>
  <si>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</si>
  <si>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</si>
  <si>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</si>
  <si>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Uso de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</si>
  <si>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</si>
  <si>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</si>
  <si>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</si>
  <si>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MATRIZ DE IDENTIFICACIÓN DE PELIGROS, EVALUACIÓN Y  LA VALORACIÓN DE LOS RIESGOS CIOM BARRIOS UNIDOS</t>
  </si>
  <si>
    <t>CONTROL DE CAMBIOS</t>
  </si>
  <si>
    <t>VERSIÓN</t>
  </si>
  <si>
    <t>FECHA</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</si>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</sst>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sz val="9"/>
      <name val="Calibri"/>
      <family val="2"/>
      <scheme val="minor"/>
    </font>
    <font>
      <b/>
      <sz val="9"/>
      <name val="Calibri"/>
      <family val="2"/>
      <scheme val="minor"/>
    </font>
    <font>
      <sz val="11"/>
      <name val="Arial"/>
      <family val="2"/>
    </font>
  </fonts>
  <fills count="3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
      <patternFill patternType="solid">
        <fgColor rgb="FFFFFFFF"/>
        <bgColor rgb="FFFFFFCC"/>
      </patternFill>
    </fill>
    <fill>
      <patternFill patternType="solid">
        <fgColor theme="4" tint="0.79998168889431442"/>
        <bgColor indexed="64"/>
      </patternFill>
    </fill>
    <fill>
      <patternFill patternType="solid">
        <fgColor rgb="FFFFFFFF"/>
        <bgColor rgb="FFDEEBF7"/>
      </patternFill>
    </fill>
    <fill>
      <patternFill patternType="solid">
        <fgColor theme="0" tint="-0.14999847407452621"/>
        <bgColor indexed="64"/>
      </patternFill>
    </fill>
  </fills>
  <borders count="115">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4" fillId="0" borderId="0"/>
    <xf numFmtId="0" fontId="13" fillId="0" borderId="0"/>
    <xf numFmtId="0" fontId="1" fillId="26" borderId="0"/>
    <xf numFmtId="0" fontId="1" fillId="0" borderId="0"/>
  </cellStyleXfs>
  <cellXfs count="372">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18" fillId="2" borderId="0" xfId="0" applyFont="1" applyFill="1" applyAlignment="1">
      <alignment horizontal="center"/>
    </xf>
    <xf numFmtId="0" fontId="18" fillId="0" borderId="0" xfId="0" applyFont="1" applyAlignment="1">
      <alignment horizontal="center"/>
    </xf>
    <xf numFmtId="0" fontId="18" fillId="2" borderId="0" xfId="0" applyFont="1" applyFill="1"/>
    <xf numFmtId="0" fontId="18" fillId="0" borderId="0" xfId="0" applyFont="1"/>
    <xf numFmtId="0" fontId="19" fillId="2" borderId="0" xfId="0" applyFont="1" applyFill="1"/>
    <xf numFmtId="0" fontId="19" fillId="3" borderId="93" xfId="0" applyFont="1" applyFill="1" applyBorder="1" applyAlignment="1">
      <alignment horizontal="center" vertical="center" wrapText="1"/>
    </xf>
    <xf numFmtId="0" fontId="19" fillId="29" borderId="95" xfId="0" applyFont="1" applyFill="1" applyBorder="1" applyAlignment="1">
      <alignment horizontal="center" vertical="center"/>
    </xf>
    <xf numFmtId="0" fontId="19" fillId="29" borderId="95" xfId="0" applyFont="1" applyFill="1" applyBorder="1" applyAlignment="1">
      <alignment horizontal="center" vertical="center" wrapText="1"/>
    </xf>
    <xf numFmtId="0" fontId="19" fillId="28" borderId="95"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25" borderId="95" xfId="0" applyFont="1" applyFill="1" applyBorder="1" applyAlignment="1">
      <alignment horizontal="center" vertical="center" wrapText="1"/>
    </xf>
    <xf numFmtId="0" fontId="19" fillId="3" borderId="95" xfId="0" applyFont="1" applyFill="1" applyBorder="1" applyAlignment="1">
      <alignment horizontal="center" vertical="center" wrapText="1"/>
    </xf>
    <xf numFmtId="0" fontId="19" fillId="7" borderId="96" xfId="0" applyFont="1" applyFill="1" applyBorder="1" applyAlignment="1">
      <alignment horizontal="center" vertical="center" wrapText="1"/>
    </xf>
    <xf numFmtId="0" fontId="19" fillId="0" borderId="52" xfId="5" applyFont="1" applyBorder="1" applyAlignment="1" applyProtection="1">
      <alignment horizontal="center" vertical="center" textRotation="90" wrapText="1"/>
      <protection locked="0"/>
    </xf>
    <xf numFmtId="0" fontId="18" fillId="2" borderId="52" xfId="5" applyFont="1" applyFill="1" applyBorder="1" applyAlignment="1" applyProtection="1">
      <alignment horizontal="center" vertical="center" wrapText="1"/>
      <protection locked="0"/>
    </xf>
    <xf numFmtId="0" fontId="18" fillId="0" borderId="52" xfId="5" applyFont="1" applyBorder="1" applyAlignment="1">
      <alignment horizontal="center" vertical="center" wrapText="1"/>
    </xf>
    <xf numFmtId="0" fontId="18" fillId="2" borderId="52" xfId="0" applyFont="1" applyFill="1" applyBorder="1"/>
    <xf numFmtId="0" fontId="18" fillId="0" borderId="52" xfId="5" applyFont="1" applyBorder="1" applyAlignment="1" applyProtection="1">
      <alignment horizontal="center" vertical="center" wrapText="1"/>
      <protection locked="0"/>
    </xf>
    <xf numFmtId="0" fontId="18" fillId="0" borderId="53" xfId="5" applyFont="1" applyBorder="1" applyAlignment="1" applyProtection="1">
      <alignment horizontal="center" vertical="center" wrapText="1"/>
      <protection locked="0"/>
    </xf>
    <xf numFmtId="0" fontId="18" fillId="0" borderId="52" xfId="5" applyFont="1" applyBorder="1" applyAlignment="1" applyProtection="1">
      <alignment horizontal="left" vertical="center" wrapText="1"/>
      <protection locked="0"/>
    </xf>
    <xf numFmtId="0" fontId="18" fillId="0" borderId="48" xfId="5" applyFont="1" applyBorder="1" applyAlignment="1">
      <alignment horizontal="center" vertical="center" wrapText="1"/>
    </xf>
    <xf numFmtId="0" fontId="18" fillId="2" borderId="48" xfId="0" applyFont="1" applyFill="1" applyBorder="1"/>
    <xf numFmtId="0" fontId="18" fillId="0" borderId="48" xfId="5" applyFont="1" applyBorder="1" applyAlignment="1" applyProtection="1">
      <alignment horizontal="center" vertical="center" wrapText="1"/>
      <protection locked="0"/>
    </xf>
    <xf numFmtId="0" fontId="18" fillId="0" borderId="48" xfId="5" applyFont="1" applyBorder="1" applyAlignment="1" applyProtection="1">
      <alignment horizontal="left" vertical="center" wrapText="1"/>
      <protection locked="0"/>
    </xf>
    <xf numFmtId="0" fontId="18" fillId="0" borderId="50" xfId="5" applyFont="1" applyBorder="1" applyAlignment="1" applyProtection="1">
      <alignment horizontal="center" vertical="center" wrapText="1"/>
      <protection locked="0"/>
    </xf>
    <xf numFmtId="0" fontId="18" fillId="33" borderId="48" xfId="2" applyFont="1" applyFill="1" applyBorder="1" applyAlignment="1" applyProtection="1">
      <alignment vertical="top" wrapText="1"/>
      <protection locked="0"/>
    </xf>
    <xf numFmtId="0" fontId="18" fillId="0" borderId="48" xfId="5" applyFont="1" applyBorder="1" applyAlignment="1" applyProtection="1">
      <alignment vertical="center" wrapText="1"/>
      <protection locked="0"/>
    </xf>
    <xf numFmtId="0" fontId="18" fillId="0" borderId="48" xfId="0" applyFont="1" applyBorder="1"/>
    <xf numFmtId="0" fontId="18" fillId="2" borderId="48" xfId="0" applyFont="1" applyFill="1" applyBorder="1" applyAlignment="1" applyProtection="1">
      <alignment horizontal="center" vertical="center" wrapText="1"/>
      <protection locked="0"/>
    </xf>
    <xf numFmtId="0" fontId="19" fillId="2" borderId="48" xfId="5" applyFont="1" applyFill="1" applyBorder="1" applyAlignment="1" applyProtection="1">
      <alignment horizontal="center" vertical="center" textRotation="90" wrapText="1"/>
      <protection locked="0"/>
    </xf>
    <xf numFmtId="0" fontId="18" fillId="33" borderId="48" xfId="2" applyFont="1" applyFill="1" applyBorder="1" applyAlignment="1" applyProtection="1">
      <alignment vertical="center" wrapText="1"/>
      <protection locked="0"/>
    </xf>
    <xf numFmtId="0" fontId="18" fillId="33" borderId="48" xfId="2" applyFont="1" applyFill="1" applyBorder="1" applyAlignment="1" applyProtection="1">
      <alignment horizontal="center" vertical="center" wrapText="1"/>
      <protection locked="0"/>
    </xf>
    <xf numFmtId="0" fontId="18" fillId="35" borderId="48" xfId="5" applyFont="1" applyFill="1" applyBorder="1" applyAlignment="1" applyProtection="1">
      <alignment horizontal="left" vertical="center" wrapText="1"/>
      <protection locked="0"/>
    </xf>
    <xf numFmtId="0" fontId="19" fillId="0" borderId="48" xfId="5" applyFont="1" applyBorder="1" applyAlignment="1" applyProtection="1">
      <alignment horizontal="center" vertical="center" textRotation="90" wrapText="1"/>
      <protection locked="0"/>
    </xf>
    <xf numFmtId="0" fontId="18" fillId="2" borderId="50" xfId="5" applyFont="1" applyFill="1" applyBorder="1" applyAlignment="1">
      <alignment horizontal="center" vertical="center" wrapText="1"/>
    </xf>
    <xf numFmtId="0" fontId="18" fillId="0" borderId="50" xfId="5" applyFont="1" applyBorder="1" applyAlignment="1">
      <alignment horizontal="center" vertical="center" wrapText="1"/>
    </xf>
    <xf numFmtId="0" fontId="18" fillId="2" borderId="48" xfId="5" applyFont="1" applyFill="1" applyBorder="1" applyAlignment="1" applyProtection="1">
      <alignment horizontal="center" vertical="center" wrapText="1"/>
      <protection locked="0"/>
    </xf>
    <xf numFmtId="0" fontId="18" fillId="2" borderId="48" xfId="5" applyFont="1" applyFill="1" applyBorder="1" applyAlignment="1">
      <alignment horizontal="center" vertical="center" wrapText="1"/>
    </xf>
    <xf numFmtId="0" fontId="18" fillId="2" borderId="77" xfId="5" applyFont="1" applyFill="1" applyBorder="1" applyAlignment="1" applyProtection="1">
      <alignment horizontal="center" vertical="center" wrapText="1"/>
      <protection locked="0"/>
    </xf>
    <xf numFmtId="0" fontId="18" fillId="0" borderId="77" xfId="5" applyFont="1" applyBorder="1" applyAlignment="1">
      <alignment horizontal="center" vertical="center" wrapText="1"/>
    </xf>
    <xf numFmtId="0" fontId="18" fillId="0" borderId="48" xfId="0" applyFont="1" applyBorder="1" applyAlignment="1">
      <alignment horizontal="center" vertical="center" textRotation="90" wrapText="1"/>
    </xf>
    <xf numFmtId="0" fontId="18" fillId="0" borderId="48" xfId="0" applyFont="1" applyBorder="1" applyAlignment="1">
      <alignment horizontal="center" vertical="center" wrapText="1"/>
    </xf>
    <xf numFmtId="0" fontId="18" fillId="0" borderId="48" xfId="0" applyFont="1" applyBorder="1" applyAlignment="1">
      <alignment horizontal="justify" vertical="top" wrapText="1"/>
    </xf>
    <xf numFmtId="0" fontId="18" fillId="0" borderId="48" xfId="0" applyFont="1" applyBorder="1" applyAlignment="1">
      <alignment horizontal="center" vertical="center"/>
    </xf>
    <xf numFmtId="0" fontId="18" fillId="0" borderId="48" xfId="0" applyFont="1" applyBorder="1" applyAlignment="1">
      <alignment horizontal="center"/>
    </xf>
    <xf numFmtId="0" fontId="19" fillId="0" borderId="0" xfId="0" applyFont="1"/>
    <xf numFmtId="0" fontId="19" fillId="0" borderId="99" xfId="0" applyFont="1" applyBorder="1" applyAlignment="1">
      <alignment vertical="center"/>
    </xf>
    <xf numFmtId="0" fontId="19" fillId="0" borderId="100" xfId="0" applyFont="1" applyBorder="1" applyAlignment="1">
      <alignment vertical="center"/>
    </xf>
    <xf numFmtId="0" fontId="19" fillId="0" borderId="100" xfId="0" applyFont="1" applyBorder="1" applyAlignment="1">
      <alignment horizontal="left" vertical="center" wrapText="1"/>
    </xf>
    <xf numFmtId="0" fontId="19" fillId="0" borderId="101" xfId="0" applyFont="1" applyBorder="1" applyAlignment="1">
      <alignment vertical="center"/>
    </xf>
    <xf numFmtId="0" fontId="19" fillId="7" borderId="95" xfId="0" applyFont="1" applyFill="1" applyBorder="1" applyAlignment="1">
      <alignment horizontal="center" vertical="center"/>
    </xf>
    <xf numFmtId="0" fontId="18" fillId="32" borderId="52" xfId="5" applyFont="1" applyFill="1" applyBorder="1" applyAlignment="1" applyProtection="1">
      <alignment horizontal="center" vertical="center" wrapText="1"/>
      <protection locked="0"/>
    </xf>
    <xf numFmtId="0" fontId="18" fillId="0" borderId="52" xfId="5" applyFont="1" applyBorder="1" applyAlignment="1" applyProtection="1">
      <alignment horizontal="center" vertical="center"/>
      <protection locked="0"/>
    </xf>
    <xf numFmtId="0" fontId="18" fillId="34" borderId="52" xfId="5" applyFont="1" applyFill="1" applyBorder="1" applyAlignment="1" applyProtection="1">
      <alignment horizontal="center" vertical="center" wrapText="1"/>
      <protection locked="0"/>
    </xf>
    <xf numFmtId="0" fontId="18" fillId="32" borderId="48" xfId="5" applyFont="1" applyFill="1" applyBorder="1" applyAlignment="1" applyProtection="1">
      <alignment horizontal="center" vertical="center" wrapText="1"/>
      <protection locked="0"/>
    </xf>
    <xf numFmtId="0" fontId="18" fillId="0" borderId="48" xfId="5" applyFont="1" applyBorder="1" applyAlignment="1" applyProtection="1">
      <alignment horizontal="center" vertical="center"/>
      <protection locked="0"/>
    </xf>
    <xf numFmtId="0" fontId="18" fillId="34" borderId="48" xfId="5" applyFont="1" applyFill="1" applyBorder="1" applyAlignment="1" applyProtection="1">
      <alignment horizontal="center" vertical="center" wrapText="1"/>
      <protection locked="0"/>
    </xf>
    <xf numFmtId="0" fontId="18" fillId="0" borderId="48" xfId="0" applyFont="1" applyBorder="1" applyAlignment="1" applyProtection="1">
      <alignment vertical="center" wrapText="1"/>
      <protection locked="0"/>
    </xf>
    <xf numFmtId="0" fontId="18" fillId="32" borderId="48" xfId="5" applyFont="1" applyFill="1" applyBorder="1" applyAlignment="1" applyProtection="1">
      <alignment horizontal="left" vertical="center" wrapText="1"/>
      <protection locked="0"/>
    </xf>
    <xf numFmtId="0" fontId="18" fillId="32" borderId="48" xfId="0" applyFont="1" applyFill="1" applyBorder="1" applyAlignment="1" applyProtection="1">
      <alignment horizontal="center" vertical="center" wrapText="1"/>
      <protection locked="0"/>
    </xf>
    <xf numFmtId="0" fontId="18" fillId="2" borderId="48" xfId="5" applyFont="1" applyFill="1" applyBorder="1" applyAlignment="1" applyProtection="1">
      <alignment horizontal="justify" vertical="center" wrapText="1"/>
      <protection locked="0"/>
    </xf>
    <xf numFmtId="0" fontId="18" fillId="0" borderId="48" xfId="0" applyFont="1" applyBorder="1" applyAlignment="1">
      <alignment horizontal="justify" vertical="center" wrapText="1"/>
    </xf>
    <xf numFmtId="0" fontId="18" fillId="0" borderId="48" xfId="0" applyFont="1" applyBorder="1" applyAlignment="1">
      <alignment horizontal="left" vertical="center" wrapText="1"/>
    </xf>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6"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6" fillId="6" borderId="81" xfId="0" applyFont="1" applyFill="1" applyBorder="1" applyAlignment="1">
      <alignment horizontal="center" vertical="center" textRotation="90"/>
    </xf>
    <xf numFmtId="0" fontId="6" fillId="6" borderId="75"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2"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6" fillId="6" borderId="83" xfId="0" applyFont="1" applyFill="1" applyBorder="1" applyAlignment="1">
      <alignment horizontal="center" vertical="center" textRotation="90"/>
    </xf>
    <xf numFmtId="0" fontId="18" fillId="2" borderId="48" xfId="5" applyFont="1" applyFill="1" applyBorder="1" applyAlignment="1" applyProtection="1">
      <alignment horizontal="center" vertical="center" wrapText="1"/>
      <protection locked="0"/>
    </xf>
    <xf numFmtId="0" fontId="18" fillId="2" borderId="52" xfId="5" applyFont="1" applyFill="1" applyBorder="1" applyAlignment="1" applyProtection="1">
      <alignment horizontal="center" vertical="center" wrapText="1"/>
      <protection locked="0"/>
    </xf>
    <xf numFmtId="0" fontId="19" fillId="0" borderId="77" xfId="5" applyFont="1" applyBorder="1" applyAlignment="1" applyProtection="1">
      <alignment horizontal="center" vertical="center" textRotation="90" wrapText="1"/>
      <protection locked="0"/>
    </xf>
    <xf numFmtId="0" fontId="19" fillId="7" borderId="93" xfId="0" applyFont="1" applyFill="1" applyBorder="1" applyAlignment="1">
      <alignment horizontal="center" vertical="center" wrapText="1"/>
    </xf>
    <xf numFmtId="0" fontId="19" fillId="30" borderId="93" xfId="0" applyFont="1" applyFill="1" applyBorder="1" applyAlignment="1">
      <alignment horizontal="center" vertical="center" wrapText="1"/>
    </xf>
    <xf numFmtId="0" fontId="19" fillId="30" borderId="95" xfId="0" applyFont="1" applyFill="1" applyBorder="1" applyAlignment="1">
      <alignment horizontal="center" vertical="center" wrapText="1"/>
    </xf>
    <xf numFmtId="0" fontId="19" fillId="29" borderId="93" xfId="0" applyFont="1" applyFill="1" applyBorder="1" applyAlignment="1">
      <alignment horizontal="center" vertical="center" wrapText="1"/>
    </xf>
    <xf numFmtId="0" fontId="18" fillId="0" borderId="88" xfId="0" applyFont="1" applyBorder="1" applyAlignment="1">
      <alignment horizontal="center" wrapText="1"/>
    </xf>
    <xf numFmtId="0" fontId="18" fillId="0" borderId="87" xfId="0" applyFont="1" applyBorder="1" applyAlignment="1">
      <alignment horizontal="center" wrapText="1"/>
    </xf>
    <xf numFmtId="0" fontId="18" fillId="0" borderId="89" xfId="0" applyFont="1" applyBorder="1" applyAlignment="1">
      <alignment horizontal="center" wrapText="1"/>
    </xf>
    <xf numFmtId="0" fontId="19" fillId="0" borderId="85" xfId="0" applyFont="1" applyBorder="1" applyAlignment="1">
      <alignment horizontal="center" vertical="center"/>
    </xf>
    <xf numFmtId="0" fontId="19" fillId="0" borderId="91" xfId="0" applyFont="1" applyBorder="1" applyAlignment="1">
      <alignment horizontal="center" vertical="center"/>
    </xf>
    <xf numFmtId="0" fontId="19" fillId="0" borderId="86"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90" xfId="0" applyFont="1" applyBorder="1" applyAlignment="1">
      <alignment horizontal="center" vertical="center" wrapText="1"/>
    </xf>
    <xf numFmtId="0" fontId="19" fillId="27" borderId="102" xfId="0" applyFont="1" applyFill="1" applyBorder="1" applyAlignment="1">
      <alignment horizontal="center" vertical="center" wrapText="1"/>
    </xf>
    <xf numFmtId="0" fontId="19" fillId="27" borderId="106" xfId="0" applyFont="1" applyFill="1" applyBorder="1" applyAlignment="1">
      <alignment horizontal="center" vertical="center" wrapText="1"/>
    </xf>
    <xf numFmtId="0" fontId="19" fillId="7" borderId="95" xfId="0" applyFont="1" applyFill="1" applyBorder="1" applyAlignment="1">
      <alignment horizontal="center" vertical="center" wrapText="1"/>
    </xf>
    <xf numFmtId="0" fontId="19" fillId="31" borderId="93" xfId="0" applyFont="1" applyFill="1" applyBorder="1" applyAlignment="1">
      <alignment horizontal="center" vertical="center" wrapText="1"/>
    </xf>
    <xf numFmtId="0" fontId="19" fillId="31" borderId="95" xfId="0" applyFont="1" applyFill="1" applyBorder="1" applyAlignment="1">
      <alignment horizontal="center" vertical="center" wrapText="1"/>
    </xf>
    <xf numFmtId="0" fontId="19" fillId="3" borderId="103" xfId="0" applyFont="1" applyFill="1" applyBorder="1" applyAlignment="1">
      <alignment horizontal="center" vertical="center" wrapText="1"/>
    </xf>
    <xf numFmtId="0" fontId="19" fillId="3" borderId="107" xfId="0" applyFont="1" applyFill="1" applyBorder="1" applyAlignment="1">
      <alignment horizontal="center" vertical="center" wrapText="1"/>
    </xf>
    <xf numFmtId="0" fontId="19" fillId="28" borderId="104" xfId="0" applyFont="1" applyFill="1" applyBorder="1" applyAlignment="1">
      <alignment horizontal="center" vertical="center" wrapText="1"/>
    </xf>
    <xf numFmtId="0" fontId="19" fillId="28" borderId="91" xfId="0" applyFont="1" applyFill="1" applyBorder="1" applyAlignment="1">
      <alignment horizontal="center" vertical="center" wrapText="1"/>
    </xf>
    <xf numFmtId="0" fontId="19" fillId="28" borderId="105" xfId="0" applyFont="1" applyFill="1" applyBorder="1" applyAlignment="1">
      <alignment horizontal="center" vertical="center" wrapText="1"/>
    </xf>
    <xf numFmtId="0" fontId="19" fillId="25" borderId="93" xfId="0" applyFont="1" applyFill="1" applyBorder="1" applyAlignment="1">
      <alignment horizontal="center" vertical="center" wrapText="1"/>
    </xf>
    <xf numFmtId="0" fontId="19" fillId="7" borderId="94" xfId="0" applyFont="1" applyFill="1" applyBorder="1" applyAlignment="1">
      <alignment horizontal="center" vertical="center" wrapText="1"/>
    </xf>
    <xf numFmtId="0" fontId="18" fillId="2" borderId="48" xfId="0" applyFont="1" applyFill="1" applyBorder="1" applyAlignment="1">
      <alignment horizontal="center" vertical="center" textRotation="90" wrapText="1"/>
    </xf>
    <xf numFmtId="0" fontId="18" fillId="2" borderId="51" xfId="0" applyFont="1" applyFill="1" applyBorder="1" applyAlignment="1">
      <alignment horizontal="center" vertical="center" textRotation="90" wrapText="1"/>
    </xf>
    <xf numFmtId="0" fontId="18" fillId="2" borderId="77" xfId="0" applyFont="1" applyFill="1" applyBorder="1" applyAlignment="1">
      <alignment horizontal="center" vertical="center" textRotation="90" wrapText="1"/>
    </xf>
    <xf numFmtId="0" fontId="18" fillId="2" borderId="52" xfId="0" applyFont="1" applyFill="1" applyBorder="1" applyAlignment="1">
      <alignment horizontal="center" vertical="center" textRotation="90" wrapText="1"/>
    </xf>
    <xf numFmtId="0" fontId="18" fillId="0" borderId="51" xfId="0" applyFont="1" applyBorder="1" applyAlignment="1">
      <alignment horizontal="center" vertical="center" textRotation="90" wrapText="1"/>
    </xf>
    <xf numFmtId="0" fontId="18" fillId="0" borderId="77" xfId="0" applyFont="1" applyBorder="1" applyAlignment="1">
      <alignment horizontal="center" vertical="center" textRotation="90" wrapText="1"/>
    </xf>
    <xf numFmtId="0" fontId="18" fillId="0" borderId="52" xfId="0" applyFont="1" applyBorder="1" applyAlignment="1">
      <alignment horizontal="center" vertical="center" textRotation="90" wrapText="1"/>
    </xf>
    <xf numFmtId="0" fontId="19" fillId="0" borderId="51" xfId="5" applyFont="1" applyBorder="1" applyAlignment="1" applyProtection="1">
      <alignment horizontal="center" vertical="center" textRotation="90" wrapText="1"/>
      <protection locked="0"/>
    </xf>
    <xf numFmtId="0" fontId="19" fillId="0" borderId="52" xfId="5" applyFont="1" applyBorder="1" applyAlignment="1" applyProtection="1">
      <alignment horizontal="center" vertical="center" textRotation="90" wrapText="1"/>
      <protection locked="0"/>
    </xf>
    <xf numFmtId="0" fontId="10" fillId="36" borderId="102" xfId="0" applyFont="1" applyFill="1" applyBorder="1" applyAlignment="1">
      <alignment horizontal="center" vertical="center"/>
    </xf>
    <xf numFmtId="0" fontId="10" fillId="36" borderId="103" xfId="0" applyFont="1" applyFill="1" applyBorder="1" applyAlignment="1">
      <alignment horizontal="center" vertical="center"/>
    </xf>
    <xf numFmtId="0" fontId="10" fillId="36" borderId="108" xfId="0" applyFont="1" applyFill="1" applyBorder="1" applyAlignment="1">
      <alignment horizontal="center" vertical="center"/>
    </xf>
    <xf numFmtId="0" fontId="10" fillId="11" borderId="109" xfId="0" applyFont="1" applyFill="1" applyBorder="1" applyAlignment="1">
      <alignment horizontal="center" vertical="center" wrapText="1"/>
    </xf>
    <xf numFmtId="0" fontId="10" fillId="11" borderId="110" xfId="0" applyFont="1" applyFill="1" applyBorder="1" applyAlignment="1">
      <alignment horizontal="center" vertical="center" wrapText="1"/>
    </xf>
    <xf numFmtId="0" fontId="10" fillId="11" borderId="111" xfId="0" applyFont="1" applyFill="1" applyBorder="1" applyAlignment="1">
      <alignment horizontal="center" vertical="center" wrapText="1"/>
    </xf>
    <xf numFmtId="0" fontId="20" fillId="0" borderId="112" xfId="0" applyFont="1" applyBorder="1" applyAlignment="1">
      <alignment horizontal="center" vertical="center" wrapText="1"/>
    </xf>
    <xf numFmtId="17" fontId="0" fillId="0" borderId="52" xfId="0" applyNumberFormat="1" applyFont="1" applyBorder="1" applyAlignment="1">
      <alignment horizontal="center" vertical="center" wrapText="1"/>
    </xf>
    <xf numFmtId="0" fontId="0" fillId="0" borderId="52" xfId="0" applyFont="1" applyBorder="1" applyAlignment="1">
      <alignment horizontal="center" vertical="center" wrapText="1"/>
    </xf>
    <xf numFmtId="0" fontId="0" fillId="0" borderId="113" xfId="0" applyFont="1" applyBorder="1" applyAlignment="1">
      <alignment horizontal="center" vertical="center" wrapText="1"/>
    </xf>
    <xf numFmtId="0" fontId="20" fillId="0" borderId="114" xfId="0" applyFont="1" applyBorder="1" applyAlignment="1">
      <alignment horizontal="center" vertical="center" wrapText="1"/>
    </xf>
    <xf numFmtId="17" fontId="0" fillId="0" borderId="95" xfId="0" applyNumberFormat="1" applyFont="1" applyBorder="1" applyAlignment="1">
      <alignment horizontal="center" vertical="center" wrapText="1"/>
    </xf>
    <xf numFmtId="0" fontId="0" fillId="0" borderId="95" xfId="0" applyFont="1" applyBorder="1" applyAlignment="1">
      <alignment horizontal="center" vertical="center" wrapText="1"/>
    </xf>
    <xf numFmtId="0" fontId="0" fillId="0" borderId="96" xfId="0" applyFont="1" applyBorder="1" applyAlignment="1">
      <alignment horizontal="center" vertical="center" wrapText="1"/>
    </xf>
  </cellXfs>
  <cellStyles count="6">
    <cellStyle name="Normal" xfId="0" builtinId="0"/>
    <cellStyle name="Normal 2" xfId="1"/>
    <cellStyle name="Normal 2 2" xfId="4"/>
    <cellStyle name="Normal 2 2 2" xfId="5"/>
    <cellStyle name="Normal 3" xfId="2"/>
    <cellStyle name="Normal 6" xfId="3"/>
  </cellStyles>
  <dxfs count="33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314326</xdr:colOff>
      <xdr:row>1</xdr:row>
      <xdr:rowOff>176214</xdr:rowOff>
    </xdr:from>
    <xdr:to>
      <xdr:col>0</xdr:col>
      <xdr:colOff>1367690</xdr:colOff>
      <xdr:row>3</xdr:row>
      <xdr:rowOff>314325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14326" y="471489"/>
          <a:ext cx="1053364" cy="8143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190"/>
      <c r="C2" s="191"/>
      <c r="D2" s="191"/>
      <c r="E2" s="191"/>
      <c r="F2" s="191"/>
      <c r="G2" s="191"/>
      <c r="H2" s="191"/>
      <c r="I2" s="192"/>
      <c r="J2" s="199" t="s">
        <v>0</v>
      </c>
      <c r="K2" s="200"/>
      <c r="L2" s="200"/>
      <c r="M2" s="200"/>
      <c r="N2" s="200"/>
      <c r="O2" s="200"/>
      <c r="P2" s="200"/>
      <c r="Q2" s="200"/>
      <c r="R2" s="200"/>
      <c r="S2" s="200"/>
      <c r="T2" s="200"/>
      <c r="U2" s="200"/>
      <c r="V2" s="200"/>
      <c r="W2" s="200"/>
      <c r="X2" s="200"/>
      <c r="Y2" s="200"/>
      <c r="Z2" s="200"/>
      <c r="AA2" s="200"/>
      <c r="AB2" s="200"/>
      <c r="AC2" s="200"/>
      <c r="AD2" s="200"/>
      <c r="AE2" s="201"/>
    </row>
    <row r="3" spans="2:31" ht="15.75" customHeight="1" thickBot="1" x14ac:dyDescent="0.3">
      <c r="B3" s="193"/>
      <c r="C3" s="194"/>
      <c r="D3" s="194"/>
      <c r="E3" s="194"/>
      <c r="F3" s="194"/>
      <c r="G3" s="194"/>
      <c r="H3" s="194"/>
      <c r="I3" s="195"/>
      <c r="J3" s="202"/>
      <c r="K3" s="203"/>
      <c r="L3" s="203"/>
      <c r="M3" s="203"/>
      <c r="N3" s="203"/>
      <c r="O3" s="203"/>
      <c r="P3" s="203"/>
      <c r="Q3" s="203"/>
      <c r="R3" s="203"/>
      <c r="S3" s="203"/>
      <c r="T3" s="203"/>
      <c r="U3" s="203"/>
      <c r="V3" s="203"/>
      <c r="W3" s="203"/>
      <c r="X3" s="203"/>
      <c r="Y3" s="203"/>
      <c r="Z3" s="203"/>
      <c r="AA3" s="203"/>
      <c r="AB3" s="203"/>
      <c r="AC3" s="203"/>
      <c r="AD3" s="203"/>
      <c r="AE3" s="204"/>
    </row>
    <row r="4" spans="2:31" ht="21" customHeight="1" thickTop="1" thickBot="1" x14ac:dyDescent="0.3">
      <c r="B4" s="196"/>
      <c r="C4" s="197"/>
      <c r="D4" s="197"/>
      <c r="E4" s="197"/>
      <c r="F4" s="197"/>
      <c r="G4" s="197"/>
      <c r="H4" s="197"/>
      <c r="I4" s="198"/>
      <c r="J4" s="205" t="s">
        <v>1</v>
      </c>
      <c r="K4" s="206"/>
      <c r="L4" s="206"/>
      <c r="M4" s="206"/>
      <c r="N4" s="206"/>
      <c r="O4" s="206"/>
      <c r="P4" s="206"/>
      <c r="Q4" s="206"/>
      <c r="R4" s="206"/>
      <c r="S4" s="206"/>
      <c r="T4" s="206"/>
      <c r="U4" s="206"/>
      <c r="V4" s="206"/>
      <c r="W4" s="206"/>
      <c r="X4" s="206"/>
      <c r="Y4" s="206"/>
      <c r="Z4" s="206"/>
      <c r="AA4" s="206"/>
      <c r="AB4" s="206"/>
      <c r="AC4" s="206"/>
      <c r="AD4" s="206"/>
      <c r="AE4" s="207"/>
    </row>
    <row r="5" spans="2:31" ht="19.5" customHeight="1" thickTop="1" thickBot="1" x14ac:dyDescent="0.3">
      <c r="B5" s="208" t="s">
        <v>2</v>
      </c>
      <c r="C5" s="209"/>
      <c r="D5" s="209"/>
      <c r="E5" s="209"/>
      <c r="F5" s="209"/>
      <c r="G5" s="209"/>
      <c r="H5" s="209"/>
      <c r="I5" s="210"/>
      <c r="J5" s="205" t="s">
        <v>3</v>
      </c>
      <c r="K5" s="206"/>
      <c r="L5" s="206"/>
      <c r="M5" s="206"/>
      <c r="N5" s="206"/>
      <c r="O5" s="206"/>
      <c r="P5" s="206"/>
      <c r="Q5" s="206"/>
      <c r="R5" s="206"/>
      <c r="S5" s="206"/>
      <c r="T5" s="206"/>
      <c r="U5" s="206"/>
      <c r="V5" s="206"/>
      <c r="W5" s="206"/>
      <c r="X5" s="206"/>
      <c r="Y5" s="206"/>
      <c r="Z5" s="206"/>
      <c r="AA5" s="206"/>
      <c r="AB5" s="206"/>
      <c r="AC5" s="206"/>
      <c r="AD5" s="206"/>
      <c r="AE5" s="207"/>
    </row>
    <row r="6" spans="2:31" s="28" customFormat="1" ht="16.5" thickTop="1" thickBot="1" x14ac:dyDescent="0.3">
      <c r="E6" s="52"/>
    </row>
    <row r="7" spans="2:31" ht="21.75" customHeight="1" thickTop="1" thickBot="1" x14ac:dyDescent="0.3">
      <c r="B7" s="181" t="s">
        <v>4</v>
      </c>
      <c r="C7" s="182"/>
      <c r="D7" s="182"/>
      <c r="E7" s="182"/>
      <c r="F7" s="182"/>
      <c r="G7" s="182"/>
      <c r="H7" s="182"/>
      <c r="I7" s="182"/>
      <c r="J7" s="183"/>
      <c r="K7" s="181" t="s">
        <v>5</v>
      </c>
      <c r="L7" s="182"/>
      <c r="M7" s="182"/>
      <c r="N7" s="182"/>
      <c r="O7" s="182"/>
      <c r="P7" s="182"/>
      <c r="Q7" s="182"/>
      <c r="R7" s="182"/>
      <c r="S7" s="183"/>
      <c r="T7" s="211" t="s">
        <v>6</v>
      </c>
      <c r="U7" s="212"/>
      <c r="V7" s="212"/>
      <c r="W7" s="212"/>
      <c r="X7" s="213"/>
      <c r="Y7" s="181" t="s">
        <v>7</v>
      </c>
      <c r="Z7" s="182"/>
      <c r="AA7" s="183"/>
      <c r="AB7" s="181" t="s">
        <v>8</v>
      </c>
      <c r="AC7" s="182"/>
      <c r="AD7" s="182"/>
      <c r="AE7" s="183"/>
    </row>
    <row r="8" spans="2:31" ht="34.5" customHeight="1" thickTop="1" thickBot="1" x14ac:dyDescent="0.3">
      <c r="B8" s="181" t="s">
        <v>9</v>
      </c>
      <c r="C8" s="182"/>
      <c r="D8" s="182"/>
      <c r="E8" s="182"/>
      <c r="F8" s="182"/>
      <c r="G8" s="182"/>
      <c r="H8" s="182"/>
      <c r="I8" s="182"/>
      <c r="J8" s="183"/>
      <c r="K8" s="181" t="s">
        <v>10</v>
      </c>
      <c r="L8" s="182"/>
      <c r="M8" s="182"/>
      <c r="N8" s="182"/>
      <c r="O8" s="182"/>
      <c r="P8" s="182"/>
      <c r="Q8" s="182"/>
      <c r="R8" s="182"/>
      <c r="S8" s="183"/>
      <c r="T8" s="181">
        <v>3169001</v>
      </c>
      <c r="U8" s="182"/>
      <c r="V8" s="182"/>
      <c r="W8" s="182"/>
      <c r="X8" s="183"/>
      <c r="Y8" s="181" t="s">
        <v>11</v>
      </c>
      <c r="Z8" s="182"/>
      <c r="AA8" s="183"/>
      <c r="AB8" s="184" t="s">
        <v>12</v>
      </c>
      <c r="AC8" s="185"/>
      <c r="AD8" s="185"/>
      <c r="AE8" s="186"/>
    </row>
    <row r="9" spans="2:31" ht="39" customHeight="1" thickTop="1" thickBot="1" x14ac:dyDescent="0.3">
      <c r="B9" s="187" t="s">
        <v>13</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9"/>
    </row>
    <row r="10" spans="2:31" ht="24" customHeight="1" thickTop="1" thickBot="1" x14ac:dyDescent="0.3">
      <c r="B10" s="219" t="s">
        <v>14</v>
      </c>
      <c r="C10" s="220" t="s">
        <v>15</v>
      </c>
      <c r="D10" s="220" t="s">
        <v>16</v>
      </c>
      <c r="E10" s="223" t="s">
        <v>17</v>
      </c>
      <c r="F10" s="224"/>
      <c r="G10" s="113" t="s">
        <v>18</v>
      </c>
      <c r="H10" s="113"/>
      <c r="I10" s="114"/>
      <c r="J10" s="225" t="s">
        <v>19</v>
      </c>
      <c r="K10" s="226"/>
      <c r="L10" s="238" t="s">
        <v>20</v>
      </c>
      <c r="M10" s="238" t="s">
        <v>21</v>
      </c>
      <c r="N10" s="214" t="s">
        <v>22</v>
      </c>
      <c r="O10" s="215"/>
      <c r="P10" s="216"/>
      <c r="Q10" s="214" t="s">
        <v>23</v>
      </c>
      <c r="R10" s="215"/>
      <c r="S10" s="215"/>
      <c r="T10" s="215"/>
      <c r="U10" s="215"/>
      <c r="V10" s="215"/>
      <c r="W10" s="216"/>
      <c r="X10" s="110" t="s">
        <v>24</v>
      </c>
      <c r="Y10" s="229" t="s">
        <v>25</v>
      </c>
      <c r="Z10" s="230"/>
      <c r="AA10" s="230"/>
      <c r="AB10" s="230"/>
      <c r="AC10" s="217"/>
      <c r="AD10" s="217" t="s">
        <v>26</v>
      </c>
      <c r="AE10" s="178" t="s">
        <v>27</v>
      </c>
    </row>
    <row r="11" spans="2:31" ht="128.25" customHeight="1" thickTop="1" thickBot="1" x14ac:dyDescent="0.3">
      <c r="B11" s="219"/>
      <c r="C11" s="221"/>
      <c r="D11" s="222"/>
      <c r="E11" s="64" t="s">
        <v>28</v>
      </c>
      <c r="F11" s="64" t="s">
        <v>29</v>
      </c>
      <c r="G11" s="71" t="s">
        <v>30</v>
      </c>
      <c r="H11" s="111" t="s">
        <v>31</v>
      </c>
      <c r="I11" s="64" t="s">
        <v>32</v>
      </c>
      <c r="J11" s="227"/>
      <c r="K11" s="228"/>
      <c r="L11" s="239"/>
      <c r="M11" s="239"/>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218"/>
      <c r="AE11" s="179"/>
    </row>
    <row r="12" spans="2:31" ht="101.25" customHeight="1" thickTop="1" thickBot="1" x14ac:dyDescent="0.3">
      <c r="B12" s="180"/>
      <c r="C12" s="231" t="s">
        <v>49</v>
      </c>
      <c r="D12" s="232" t="s">
        <v>50</v>
      </c>
      <c r="E12" s="57" t="s">
        <v>51</v>
      </c>
      <c r="F12" s="58"/>
      <c r="G12" s="99" t="s">
        <v>52</v>
      </c>
      <c r="H12" s="33" t="s">
        <v>53</v>
      </c>
      <c r="I12" s="105" t="s">
        <v>54</v>
      </c>
      <c r="J12" s="234" t="s">
        <v>55</v>
      </c>
      <c r="K12" s="235"/>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180"/>
      <c r="C13" s="231"/>
      <c r="D13" s="232"/>
      <c r="E13" s="57" t="s">
        <v>51</v>
      </c>
      <c r="F13" s="58"/>
      <c r="G13" s="95" t="s">
        <v>65</v>
      </c>
      <c r="H13" s="33" t="s">
        <v>66</v>
      </c>
      <c r="I13" s="105" t="s">
        <v>67</v>
      </c>
      <c r="J13" s="234" t="s">
        <v>68</v>
      </c>
      <c r="K13" s="235"/>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180"/>
      <c r="C14" s="231"/>
      <c r="D14" s="232"/>
      <c r="E14" s="57" t="s">
        <v>51</v>
      </c>
      <c r="F14" s="58"/>
      <c r="G14" s="236" t="s">
        <v>74</v>
      </c>
      <c r="H14" s="33" t="s">
        <v>75</v>
      </c>
      <c r="I14" s="105" t="s">
        <v>76</v>
      </c>
      <c r="J14" s="234" t="s">
        <v>77</v>
      </c>
      <c r="K14" s="235"/>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180"/>
      <c r="C15" s="231"/>
      <c r="D15" s="233"/>
      <c r="E15" s="57" t="s">
        <v>51</v>
      </c>
      <c r="F15" s="58"/>
      <c r="G15" s="237"/>
      <c r="H15" s="33" t="s">
        <v>83</v>
      </c>
      <c r="I15" s="4" t="s">
        <v>84</v>
      </c>
      <c r="J15" s="234" t="s">
        <v>85</v>
      </c>
      <c r="K15" s="235"/>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180"/>
      <c r="C16" s="240" t="s">
        <v>90</v>
      </c>
      <c r="D16" s="242"/>
      <c r="E16" s="59" t="s">
        <v>51</v>
      </c>
      <c r="F16" s="57"/>
      <c r="G16" s="96" t="s">
        <v>52</v>
      </c>
      <c r="H16" s="95" t="s">
        <v>91</v>
      </c>
      <c r="I16" s="93" t="s">
        <v>92</v>
      </c>
      <c r="J16" s="234" t="s">
        <v>93</v>
      </c>
      <c r="K16" s="235"/>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180"/>
      <c r="C17" s="240"/>
      <c r="D17" s="243"/>
      <c r="E17" s="59" t="s">
        <v>51</v>
      </c>
      <c r="F17" s="57"/>
      <c r="G17" s="95" t="s">
        <v>100</v>
      </c>
      <c r="H17" s="95" t="s">
        <v>101</v>
      </c>
      <c r="I17" s="105" t="s">
        <v>102</v>
      </c>
      <c r="J17" s="234" t="s">
        <v>103</v>
      </c>
      <c r="K17" s="235"/>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180"/>
      <c r="C18" s="240"/>
      <c r="D18" s="243"/>
      <c r="E18" s="59" t="s">
        <v>51</v>
      </c>
      <c r="F18" s="57"/>
      <c r="G18" s="95" t="s">
        <v>65</v>
      </c>
      <c r="H18" s="33" t="s">
        <v>66</v>
      </c>
      <c r="I18" s="93" t="s">
        <v>67</v>
      </c>
      <c r="J18" s="234" t="s">
        <v>68</v>
      </c>
      <c r="K18" s="235"/>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180"/>
      <c r="C19" s="240"/>
      <c r="D19" s="243"/>
      <c r="E19" s="59" t="s">
        <v>51</v>
      </c>
      <c r="F19" s="57"/>
      <c r="G19" s="236" t="s">
        <v>74</v>
      </c>
      <c r="H19" s="95" t="s">
        <v>75</v>
      </c>
      <c r="I19" s="97" t="s">
        <v>113</v>
      </c>
      <c r="J19" s="246" t="s">
        <v>77</v>
      </c>
      <c r="K19" s="247"/>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180"/>
      <c r="C20" s="241"/>
      <c r="D20" s="244"/>
      <c r="E20" s="59" t="s">
        <v>51</v>
      </c>
      <c r="F20" s="60"/>
      <c r="G20" s="245"/>
      <c r="H20" s="17" t="s">
        <v>83</v>
      </c>
      <c r="I20" s="20" t="s">
        <v>120</v>
      </c>
      <c r="J20" s="248" t="s">
        <v>121</v>
      </c>
      <c r="K20" s="249"/>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180"/>
      <c r="C21" s="258" t="s">
        <v>127</v>
      </c>
      <c r="D21" s="261" t="s">
        <v>128</v>
      </c>
      <c r="E21" s="57" t="s">
        <v>51</v>
      </c>
      <c r="F21" s="58"/>
      <c r="G21" s="95" t="s">
        <v>52</v>
      </c>
      <c r="H21" s="29" t="s">
        <v>129</v>
      </c>
      <c r="I21" s="105" t="s">
        <v>130</v>
      </c>
      <c r="J21" s="234" t="s">
        <v>131</v>
      </c>
      <c r="K21" s="235"/>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180"/>
      <c r="C22" s="259"/>
      <c r="D22" s="262"/>
      <c r="E22" s="57" t="s">
        <v>51</v>
      </c>
      <c r="F22" s="58"/>
      <c r="G22" s="99"/>
      <c r="H22" s="29" t="s">
        <v>53</v>
      </c>
      <c r="I22" s="93" t="s">
        <v>54</v>
      </c>
      <c r="J22" s="234" t="s">
        <v>55</v>
      </c>
      <c r="K22" s="235"/>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180"/>
      <c r="C23" s="259"/>
      <c r="D23" s="262"/>
      <c r="E23" s="57" t="s">
        <v>51</v>
      </c>
      <c r="F23" s="58"/>
      <c r="G23" s="236" t="s">
        <v>100</v>
      </c>
      <c r="H23" s="103" t="s">
        <v>140</v>
      </c>
      <c r="I23" s="100" t="s">
        <v>141</v>
      </c>
      <c r="J23" s="234" t="s">
        <v>142</v>
      </c>
      <c r="K23" s="235"/>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180"/>
      <c r="C24" s="259"/>
      <c r="D24" s="262"/>
      <c r="E24" s="57" t="s">
        <v>51</v>
      </c>
      <c r="F24" s="58"/>
      <c r="G24" s="237"/>
      <c r="H24" s="29" t="s">
        <v>101</v>
      </c>
      <c r="I24" s="105" t="s">
        <v>102</v>
      </c>
      <c r="J24" s="234" t="s">
        <v>103</v>
      </c>
      <c r="K24" s="235"/>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180"/>
      <c r="C25" s="259"/>
      <c r="D25" s="262"/>
      <c r="E25" s="57" t="s">
        <v>51</v>
      </c>
      <c r="F25" s="58"/>
      <c r="G25" s="236" t="s">
        <v>65</v>
      </c>
      <c r="H25" s="33" t="s">
        <v>66</v>
      </c>
      <c r="I25" s="93" t="s">
        <v>67</v>
      </c>
      <c r="J25" s="234" t="s">
        <v>68</v>
      </c>
      <c r="K25" s="235"/>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180"/>
      <c r="C26" s="259"/>
      <c r="D26" s="262"/>
      <c r="E26" s="57" t="s">
        <v>51</v>
      </c>
      <c r="F26" s="58"/>
      <c r="G26" s="237"/>
      <c r="H26" s="96" t="s">
        <v>152</v>
      </c>
      <c r="I26" s="47" t="s">
        <v>153</v>
      </c>
      <c r="J26" s="234" t="s">
        <v>154</v>
      </c>
      <c r="K26" s="235"/>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180"/>
      <c r="C27" s="259"/>
      <c r="D27" s="262"/>
      <c r="E27" s="57" t="s">
        <v>51</v>
      </c>
      <c r="F27" s="58"/>
      <c r="G27" s="236" t="s">
        <v>74</v>
      </c>
      <c r="H27" s="33" t="s">
        <v>75</v>
      </c>
      <c r="I27" s="93" t="s">
        <v>76</v>
      </c>
      <c r="J27" s="234" t="s">
        <v>77</v>
      </c>
      <c r="K27" s="235"/>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180"/>
      <c r="C28" s="259"/>
      <c r="D28" s="262"/>
      <c r="E28" s="57" t="s">
        <v>51</v>
      </c>
      <c r="F28" s="58"/>
      <c r="G28" s="254"/>
      <c r="H28" s="236" t="s">
        <v>83</v>
      </c>
      <c r="I28" s="100" t="s">
        <v>84</v>
      </c>
      <c r="J28" s="234" t="s">
        <v>85</v>
      </c>
      <c r="K28" s="235"/>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180"/>
      <c r="C29" s="260"/>
      <c r="D29" s="263"/>
      <c r="E29" s="55" t="s">
        <v>51</v>
      </c>
      <c r="F29" s="25"/>
      <c r="G29" s="96"/>
      <c r="H29" s="237"/>
      <c r="I29" s="108" t="s">
        <v>165</v>
      </c>
      <c r="J29" s="234" t="s">
        <v>121</v>
      </c>
      <c r="K29" s="235"/>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180"/>
      <c r="C30" s="255" t="s">
        <v>170</v>
      </c>
      <c r="D30" s="257" t="s">
        <v>128</v>
      </c>
      <c r="E30" s="57" t="s">
        <v>51</v>
      </c>
      <c r="F30" s="58"/>
      <c r="G30" s="95" t="s">
        <v>52</v>
      </c>
      <c r="H30" s="29" t="s">
        <v>129</v>
      </c>
      <c r="I30" s="105" t="s">
        <v>130</v>
      </c>
      <c r="J30" s="234" t="s">
        <v>131</v>
      </c>
      <c r="K30" s="235"/>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180"/>
      <c r="C31" s="256"/>
      <c r="D31" s="232"/>
      <c r="E31" s="57" t="s">
        <v>51</v>
      </c>
      <c r="F31" s="58"/>
      <c r="G31" s="99"/>
      <c r="H31" s="29" t="s">
        <v>53</v>
      </c>
      <c r="I31" s="93" t="s">
        <v>54</v>
      </c>
      <c r="J31" s="234" t="s">
        <v>55</v>
      </c>
      <c r="K31" s="235"/>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180"/>
      <c r="C32" s="256"/>
      <c r="D32" s="232"/>
      <c r="E32" s="57" t="s">
        <v>51</v>
      </c>
      <c r="F32" s="58"/>
      <c r="G32" s="95" t="s">
        <v>100</v>
      </c>
      <c r="H32" s="103" t="s">
        <v>140</v>
      </c>
      <c r="I32" s="100" t="s">
        <v>141</v>
      </c>
      <c r="J32" s="234" t="s">
        <v>142</v>
      </c>
      <c r="K32" s="235"/>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180"/>
      <c r="C33" s="256"/>
      <c r="D33" s="232"/>
      <c r="E33" s="57" t="s">
        <v>51</v>
      </c>
      <c r="F33" s="58"/>
      <c r="G33" s="236" t="s">
        <v>65</v>
      </c>
      <c r="H33" s="33" t="s">
        <v>66</v>
      </c>
      <c r="I33" s="93" t="s">
        <v>67</v>
      </c>
      <c r="J33" s="234" t="s">
        <v>68</v>
      </c>
      <c r="K33" s="235"/>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180"/>
      <c r="C34" s="256"/>
      <c r="D34" s="232"/>
      <c r="E34" s="57" t="s">
        <v>51</v>
      </c>
      <c r="F34" s="58"/>
      <c r="G34" s="237"/>
      <c r="H34" s="96" t="s">
        <v>152</v>
      </c>
      <c r="I34" s="47" t="s">
        <v>153</v>
      </c>
      <c r="J34" s="234" t="s">
        <v>154</v>
      </c>
      <c r="K34" s="235"/>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180"/>
      <c r="C35" s="256"/>
      <c r="D35" s="232"/>
      <c r="E35" s="57" t="s">
        <v>51</v>
      </c>
      <c r="F35" s="58"/>
      <c r="G35" s="236" t="s">
        <v>74</v>
      </c>
      <c r="H35" s="33" t="s">
        <v>75</v>
      </c>
      <c r="I35" s="93" t="s">
        <v>76</v>
      </c>
      <c r="J35" s="234" t="s">
        <v>77</v>
      </c>
      <c r="K35" s="235"/>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180"/>
      <c r="C36" s="256"/>
      <c r="D36" s="232"/>
      <c r="E36" s="57" t="s">
        <v>51</v>
      </c>
      <c r="F36" s="58"/>
      <c r="G36" s="254"/>
      <c r="H36" s="236" t="s">
        <v>83</v>
      </c>
      <c r="I36" s="100" t="s">
        <v>84</v>
      </c>
      <c r="J36" s="234" t="s">
        <v>85</v>
      </c>
      <c r="K36" s="235"/>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180"/>
      <c r="C37" s="256"/>
      <c r="D37" s="232"/>
      <c r="E37" s="55" t="s">
        <v>51</v>
      </c>
      <c r="F37" s="25"/>
      <c r="G37" s="96"/>
      <c r="H37" s="237"/>
      <c r="I37" s="108" t="s">
        <v>165</v>
      </c>
      <c r="J37" s="234" t="s">
        <v>121</v>
      </c>
      <c r="K37" s="235"/>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180"/>
      <c r="C38" s="250" t="s">
        <v>176</v>
      </c>
      <c r="D38" s="252" t="s">
        <v>128</v>
      </c>
      <c r="E38" s="57" t="s">
        <v>51</v>
      </c>
      <c r="F38" s="57"/>
      <c r="G38" s="96" t="s">
        <v>52</v>
      </c>
      <c r="H38" s="29" t="s">
        <v>53</v>
      </c>
      <c r="I38" s="93" t="s">
        <v>54</v>
      </c>
      <c r="J38" s="234" t="s">
        <v>55</v>
      </c>
      <c r="K38" s="235"/>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180"/>
      <c r="C39" s="250"/>
      <c r="D39" s="252"/>
      <c r="E39" s="57"/>
      <c r="F39" s="57" t="s">
        <v>51</v>
      </c>
      <c r="G39" s="236" t="s">
        <v>100</v>
      </c>
      <c r="H39" s="103" t="s">
        <v>140</v>
      </c>
      <c r="I39" s="100" t="s">
        <v>141</v>
      </c>
      <c r="J39" s="234" t="s">
        <v>142</v>
      </c>
      <c r="K39" s="235"/>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180"/>
      <c r="C40" s="250"/>
      <c r="D40" s="252"/>
      <c r="E40" s="57" t="s">
        <v>51</v>
      </c>
      <c r="F40" s="57"/>
      <c r="G40" s="237"/>
      <c r="H40" s="29" t="s">
        <v>177</v>
      </c>
      <c r="I40" s="93" t="s">
        <v>178</v>
      </c>
      <c r="J40" s="234" t="s">
        <v>179</v>
      </c>
      <c r="K40" s="235"/>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180"/>
      <c r="C41" s="250"/>
      <c r="D41" s="252"/>
      <c r="E41" s="57" t="s">
        <v>51</v>
      </c>
      <c r="F41" s="57"/>
      <c r="G41" s="236" t="s">
        <v>65</v>
      </c>
      <c r="H41" s="33" t="s">
        <v>66</v>
      </c>
      <c r="I41" s="93" t="s">
        <v>67</v>
      </c>
      <c r="J41" s="234" t="s">
        <v>68</v>
      </c>
      <c r="K41" s="235"/>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180"/>
      <c r="C42" s="250"/>
      <c r="D42" s="252"/>
      <c r="E42" s="57"/>
      <c r="F42" s="57" t="s">
        <v>51</v>
      </c>
      <c r="G42" s="237"/>
      <c r="H42" s="96" t="s">
        <v>152</v>
      </c>
      <c r="I42" s="47" t="s">
        <v>153</v>
      </c>
      <c r="J42" s="234" t="s">
        <v>154</v>
      </c>
      <c r="K42" s="235"/>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180"/>
      <c r="C43" s="250"/>
      <c r="D43" s="252"/>
      <c r="E43" s="57" t="s">
        <v>51</v>
      </c>
      <c r="F43" s="57"/>
      <c r="G43" s="236" t="s">
        <v>74</v>
      </c>
      <c r="H43" s="33" t="s">
        <v>75</v>
      </c>
      <c r="I43" s="93" t="s">
        <v>76</v>
      </c>
      <c r="J43" s="234" t="s">
        <v>77</v>
      </c>
      <c r="K43" s="235"/>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180"/>
      <c r="C44" s="250"/>
      <c r="D44" s="252"/>
      <c r="E44" s="57" t="s">
        <v>51</v>
      </c>
      <c r="F44" s="57"/>
      <c r="G44" s="254"/>
      <c r="H44" s="236" t="s">
        <v>83</v>
      </c>
      <c r="I44" s="100" t="s">
        <v>84</v>
      </c>
      <c r="J44" s="234" t="s">
        <v>85</v>
      </c>
      <c r="K44" s="235"/>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180"/>
      <c r="C45" s="251"/>
      <c r="D45" s="253"/>
      <c r="E45" s="90" t="s">
        <v>51</v>
      </c>
      <c r="F45" s="55"/>
      <c r="G45" s="96"/>
      <c r="H45" s="237"/>
      <c r="I45" s="108" t="s">
        <v>165</v>
      </c>
      <c r="J45" s="234" t="s">
        <v>121</v>
      </c>
      <c r="K45" s="235"/>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284"/>
      <c r="C46" s="285" t="s">
        <v>184</v>
      </c>
      <c r="D46" s="288" t="s">
        <v>185</v>
      </c>
      <c r="E46" s="57" t="s">
        <v>51</v>
      </c>
      <c r="F46" s="57"/>
      <c r="G46" s="271" t="s">
        <v>186</v>
      </c>
      <c r="H46" s="29" t="s">
        <v>129</v>
      </c>
      <c r="I46" s="105" t="s">
        <v>130</v>
      </c>
      <c r="J46" s="234" t="s">
        <v>131</v>
      </c>
      <c r="K46" s="235"/>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284"/>
      <c r="C47" s="286"/>
      <c r="D47" s="289"/>
      <c r="E47" s="57" t="s">
        <v>51</v>
      </c>
      <c r="F47" s="57"/>
      <c r="G47" s="254"/>
      <c r="H47" s="95" t="s">
        <v>91</v>
      </c>
      <c r="I47" s="93" t="s">
        <v>188</v>
      </c>
      <c r="J47" s="234" t="s">
        <v>189</v>
      </c>
      <c r="K47" s="235"/>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284"/>
      <c r="C48" s="286"/>
      <c r="D48" s="289"/>
      <c r="E48" s="57" t="s">
        <v>51</v>
      </c>
      <c r="F48" s="57"/>
      <c r="G48" s="237"/>
      <c r="H48" s="102" t="s">
        <v>53</v>
      </c>
      <c r="I48" s="97" t="s">
        <v>54</v>
      </c>
      <c r="J48" s="291" t="s">
        <v>55</v>
      </c>
      <c r="K48" s="292"/>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284"/>
      <c r="C49" s="286"/>
      <c r="D49" s="289"/>
      <c r="E49" s="57" t="s">
        <v>51</v>
      </c>
      <c r="F49" s="57"/>
      <c r="G49" s="264" t="s">
        <v>100</v>
      </c>
      <c r="H49" s="91" t="s">
        <v>193</v>
      </c>
      <c r="I49" s="92" t="s">
        <v>194</v>
      </c>
      <c r="J49" s="267" t="s">
        <v>195</v>
      </c>
      <c r="K49" s="268"/>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284"/>
      <c r="C50" s="286"/>
      <c r="D50" s="289"/>
      <c r="E50" s="57"/>
      <c r="F50" s="57" t="s">
        <v>51</v>
      </c>
      <c r="G50" s="265"/>
      <c r="H50" s="103" t="s">
        <v>140</v>
      </c>
      <c r="I50" s="100" t="s">
        <v>141</v>
      </c>
      <c r="J50" s="269" t="s">
        <v>142</v>
      </c>
      <c r="K50" s="270"/>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284"/>
      <c r="C51" s="286"/>
      <c r="D51" s="289"/>
      <c r="E51" s="57" t="s">
        <v>51</v>
      </c>
      <c r="F51" s="57"/>
      <c r="G51" s="266"/>
      <c r="H51" s="29" t="s">
        <v>177</v>
      </c>
      <c r="I51" s="93" t="s">
        <v>178</v>
      </c>
      <c r="J51" s="234" t="s">
        <v>179</v>
      </c>
      <c r="K51" s="235"/>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284"/>
      <c r="C52" s="286"/>
      <c r="D52" s="289"/>
      <c r="E52" s="57" t="s">
        <v>51</v>
      </c>
      <c r="F52" s="57"/>
      <c r="G52" s="236" t="s">
        <v>65</v>
      </c>
      <c r="H52" s="33" t="s">
        <v>66</v>
      </c>
      <c r="I52" s="93" t="s">
        <v>67</v>
      </c>
      <c r="J52" s="234" t="s">
        <v>68</v>
      </c>
      <c r="K52" s="235"/>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284"/>
      <c r="C53" s="286"/>
      <c r="D53" s="289"/>
      <c r="E53" s="57"/>
      <c r="F53" s="57" t="s">
        <v>51</v>
      </c>
      <c r="G53" s="237"/>
      <c r="H53" s="96" t="s">
        <v>152</v>
      </c>
      <c r="I53" s="47" t="s">
        <v>153</v>
      </c>
      <c r="J53" s="234" t="s">
        <v>154</v>
      </c>
      <c r="K53" s="235"/>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284"/>
      <c r="C54" s="286"/>
      <c r="D54" s="289"/>
      <c r="E54" s="57" t="s">
        <v>51</v>
      </c>
      <c r="F54" s="57"/>
      <c r="G54" s="236" t="s">
        <v>74</v>
      </c>
      <c r="H54" s="33" t="s">
        <v>75</v>
      </c>
      <c r="I54" s="93" t="s">
        <v>76</v>
      </c>
      <c r="J54" s="234" t="s">
        <v>77</v>
      </c>
      <c r="K54" s="235"/>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284"/>
      <c r="C55" s="286"/>
      <c r="D55" s="289"/>
      <c r="E55" s="57" t="s">
        <v>51</v>
      </c>
      <c r="F55" s="57"/>
      <c r="G55" s="254"/>
      <c r="H55" s="236" t="s">
        <v>83</v>
      </c>
      <c r="I55" s="100" t="s">
        <v>84</v>
      </c>
      <c r="J55" s="234" t="s">
        <v>85</v>
      </c>
      <c r="K55" s="235"/>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284"/>
      <c r="C56" s="287"/>
      <c r="D56" s="290"/>
      <c r="E56" s="90" t="s">
        <v>51</v>
      </c>
      <c r="F56" s="60"/>
      <c r="G56" s="96"/>
      <c r="H56" s="237"/>
      <c r="I56" s="108" t="s">
        <v>165</v>
      </c>
      <c r="J56" s="234" t="s">
        <v>121</v>
      </c>
      <c r="K56" s="235"/>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72"/>
      <c r="B57" s="273"/>
      <c r="C57" s="278" t="s">
        <v>201</v>
      </c>
      <c r="D57" s="281" t="s">
        <v>50</v>
      </c>
      <c r="E57" s="57" t="s">
        <v>51</v>
      </c>
      <c r="F57" s="57"/>
      <c r="G57" s="254"/>
      <c r="H57" s="95" t="s">
        <v>91</v>
      </c>
      <c r="I57" s="93" t="s">
        <v>188</v>
      </c>
      <c r="J57" s="234" t="s">
        <v>189</v>
      </c>
      <c r="K57" s="235"/>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74"/>
      <c r="B58" s="275"/>
      <c r="C58" s="279"/>
      <c r="D58" s="282"/>
      <c r="E58" s="57" t="s">
        <v>51</v>
      </c>
      <c r="F58" s="57"/>
      <c r="G58" s="237"/>
      <c r="H58" s="29" t="s">
        <v>53</v>
      </c>
      <c r="I58" s="93" t="s">
        <v>54</v>
      </c>
      <c r="J58" s="234" t="s">
        <v>55</v>
      </c>
      <c r="K58" s="235"/>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74"/>
      <c r="B59" s="275"/>
      <c r="C59" s="279"/>
      <c r="D59" s="282"/>
      <c r="E59" s="57" t="s">
        <v>51</v>
      </c>
      <c r="F59" s="57"/>
      <c r="G59" s="99"/>
      <c r="H59" s="29" t="s">
        <v>177</v>
      </c>
      <c r="I59" s="93" t="s">
        <v>178</v>
      </c>
      <c r="J59" s="234" t="s">
        <v>179</v>
      </c>
      <c r="K59" s="235"/>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74"/>
      <c r="B60" s="275"/>
      <c r="C60" s="279"/>
      <c r="D60" s="282"/>
      <c r="E60" s="57" t="s">
        <v>51</v>
      </c>
      <c r="F60" s="57"/>
      <c r="G60" s="236" t="s">
        <v>65</v>
      </c>
      <c r="H60" s="33" t="s">
        <v>66</v>
      </c>
      <c r="I60" s="93" t="s">
        <v>67</v>
      </c>
      <c r="J60" s="234" t="s">
        <v>68</v>
      </c>
      <c r="K60" s="235"/>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74"/>
      <c r="B61" s="275"/>
      <c r="C61" s="279"/>
      <c r="D61" s="282"/>
      <c r="E61" s="57"/>
      <c r="F61" s="57" t="s">
        <v>51</v>
      </c>
      <c r="G61" s="237"/>
      <c r="H61" s="96" t="s">
        <v>152</v>
      </c>
      <c r="I61" s="47" t="s">
        <v>153</v>
      </c>
      <c r="J61" s="234" t="s">
        <v>154</v>
      </c>
      <c r="K61" s="235"/>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74"/>
      <c r="B62" s="275"/>
      <c r="C62" s="279"/>
      <c r="D62" s="282"/>
      <c r="E62" s="57" t="s">
        <v>51</v>
      </c>
      <c r="F62" s="57"/>
      <c r="G62" s="236" t="s">
        <v>74</v>
      </c>
      <c r="H62" s="33" t="s">
        <v>75</v>
      </c>
      <c r="I62" s="93" t="s">
        <v>76</v>
      </c>
      <c r="J62" s="234" t="s">
        <v>77</v>
      </c>
      <c r="K62" s="235"/>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74"/>
      <c r="B63" s="275"/>
      <c r="C63" s="279"/>
      <c r="D63" s="282"/>
      <c r="E63" s="57" t="s">
        <v>51</v>
      </c>
      <c r="F63" s="57"/>
      <c r="G63" s="254"/>
      <c r="H63" s="236" t="s">
        <v>83</v>
      </c>
      <c r="I63" s="100" t="s">
        <v>84</v>
      </c>
      <c r="J63" s="234" t="s">
        <v>85</v>
      </c>
      <c r="K63" s="235"/>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76"/>
      <c r="B64" s="277"/>
      <c r="C64" s="280"/>
      <c r="D64" s="283"/>
      <c r="E64" s="90" t="s">
        <v>51</v>
      </c>
      <c r="F64" s="60"/>
      <c r="G64" s="96"/>
      <c r="H64" s="237"/>
      <c r="I64" s="108" t="s">
        <v>165</v>
      </c>
      <c r="J64" s="234" t="s">
        <v>121</v>
      </c>
      <c r="K64" s="235"/>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284"/>
      <c r="C65" s="293" t="s">
        <v>202</v>
      </c>
      <c r="D65" s="296" t="s">
        <v>203</v>
      </c>
      <c r="E65" s="57" t="s">
        <v>51</v>
      </c>
      <c r="F65" s="57"/>
      <c r="G65" s="271" t="s">
        <v>186</v>
      </c>
      <c r="H65" s="29" t="s">
        <v>129</v>
      </c>
      <c r="I65" s="105" t="s">
        <v>130</v>
      </c>
      <c r="J65" s="234" t="s">
        <v>131</v>
      </c>
      <c r="K65" s="235"/>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284"/>
      <c r="C66" s="294"/>
      <c r="D66" s="282"/>
      <c r="E66" s="57" t="s">
        <v>51</v>
      </c>
      <c r="F66" s="57"/>
      <c r="G66" s="254"/>
      <c r="H66" s="95" t="s">
        <v>91</v>
      </c>
      <c r="I66" s="93" t="s">
        <v>188</v>
      </c>
      <c r="J66" s="234" t="s">
        <v>189</v>
      </c>
      <c r="K66" s="235"/>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284"/>
      <c r="C67" s="294"/>
      <c r="D67" s="282"/>
      <c r="E67" s="57" t="s">
        <v>51</v>
      </c>
      <c r="F67" s="57"/>
      <c r="G67" s="237"/>
      <c r="H67" s="29" t="s">
        <v>53</v>
      </c>
      <c r="I67" s="93" t="s">
        <v>54</v>
      </c>
      <c r="J67" s="234" t="s">
        <v>55</v>
      </c>
      <c r="K67" s="235"/>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284"/>
      <c r="C68" s="294"/>
      <c r="D68" s="282"/>
      <c r="E68" s="57"/>
      <c r="F68" s="57" t="s">
        <v>51</v>
      </c>
      <c r="G68" s="236" t="s">
        <v>100</v>
      </c>
      <c r="H68" s="103" t="s">
        <v>140</v>
      </c>
      <c r="I68" s="100" t="s">
        <v>141</v>
      </c>
      <c r="J68" s="234" t="s">
        <v>142</v>
      </c>
      <c r="K68" s="235"/>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284"/>
      <c r="C69" s="294"/>
      <c r="D69" s="282"/>
      <c r="E69" s="57" t="s">
        <v>51</v>
      </c>
      <c r="F69" s="57"/>
      <c r="G69" s="237"/>
      <c r="H69" s="29" t="s">
        <v>177</v>
      </c>
      <c r="I69" s="93" t="s">
        <v>178</v>
      </c>
      <c r="J69" s="234" t="s">
        <v>179</v>
      </c>
      <c r="K69" s="235"/>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284"/>
      <c r="C70" s="294"/>
      <c r="D70" s="282"/>
      <c r="E70" s="57" t="s">
        <v>51</v>
      </c>
      <c r="F70" s="57"/>
      <c r="G70" s="236" t="s">
        <v>65</v>
      </c>
      <c r="H70" s="33" t="s">
        <v>66</v>
      </c>
      <c r="I70" s="93" t="s">
        <v>67</v>
      </c>
      <c r="J70" s="234" t="s">
        <v>68</v>
      </c>
      <c r="K70" s="235"/>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284"/>
      <c r="C71" s="294"/>
      <c r="D71" s="282"/>
      <c r="E71" s="57"/>
      <c r="F71" s="57" t="s">
        <v>51</v>
      </c>
      <c r="G71" s="237"/>
      <c r="H71" s="96" t="s">
        <v>152</v>
      </c>
      <c r="I71" s="47" t="s">
        <v>153</v>
      </c>
      <c r="J71" s="234" t="s">
        <v>154</v>
      </c>
      <c r="K71" s="235"/>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284"/>
      <c r="C72" s="294"/>
      <c r="D72" s="282"/>
      <c r="E72" s="57" t="s">
        <v>51</v>
      </c>
      <c r="F72" s="57"/>
      <c r="G72" s="236" t="s">
        <v>74</v>
      </c>
      <c r="H72" s="33" t="s">
        <v>75</v>
      </c>
      <c r="I72" s="93" t="s">
        <v>76</v>
      </c>
      <c r="J72" s="234" t="s">
        <v>77</v>
      </c>
      <c r="K72" s="235"/>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284"/>
      <c r="C73" s="294"/>
      <c r="D73" s="282"/>
      <c r="E73" s="57" t="s">
        <v>51</v>
      </c>
      <c r="F73" s="57"/>
      <c r="G73" s="254"/>
      <c r="H73" s="236" t="s">
        <v>83</v>
      </c>
      <c r="I73" s="100" t="s">
        <v>84</v>
      </c>
      <c r="J73" s="234" t="s">
        <v>85</v>
      </c>
      <c r="K73" s="235"/>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284"/>
      <c r="C74" s="295"/>
      <c r="D74" s="283"/>
      <c r="E74" s="90" t="s">
        <v>51</v>
      </c>
      <c r="F74" s="60"/>
      <c r="G74" s="96"/>
      <c r="H74" s="237"/>
      <c r="I74" s="108" t="s">
        <v>165</v>
      </c>
      <c r="J74" s="234" t="s">
        <v>121</v>
      </c>
      <c r="K74" s="235"/>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284"/>
      <c r="C75" s="297" t="s">
        <v>204</v>
      </c>
      <c r="D75" s="296" t="s">
        <v>128</v>
      </c>
      <c r="E75" s="57" t="s">
        <v>51</v>
      </c>
      <c r="F75" s="57"/>
      <c r="G75" s="271" t="s">
        <v>186</v>
      </c>
      <c r="H75" s="29" t="s">
        <v>129</v>
      </c>
      <c r="I75" s="105" t="s">
        <v>130</v>
      </c>
      <c r="J75" s="234" t="s">
        <v>131</v>
      </c>
      <c r="K75" s="235"/>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284"/>
      <c r="C76" s="298"/>
      <c r="D76" s="282"/>
      <c r="E76" s="57" t="s">
        <v>51</v>
      </c>
      <c r="F76" s="57"/>
      <c r="G76" s="254"/>
      <c r="H76" s="95" t="s">
        <v>91</v>
      </c>
      <c r="I76" s="93" t="s">
        <v>188</v>
      </c>
      <c r="J76" s="234" t="s">
        <v>189</v>
      </c>
      <c r="K76" s="235"/>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284"/>
      <c r="C77" s="298"/>
      <c r="D77" s="282"/>
      <c r="E77" s="57" t="s">
        <v>51</v>
      </c>
      <c r="F77" s="57"/>
      <c r="G77" s="237"/>
      <c r="H77" s="29" t="s">
        <v>53</v>
      </c>
      <c r="I77" s="93" t="s">
        <v>54</v>
      </c>
      <c r="J77" s="234" t="s">
        <v>55</v>
      </c>
      <c r="K77" s="235"/>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284"/>
      <c r="C78" s="298"/>
      <c r="D78" s="282"/>
      <c r="E78" s="57" t="s">
        <v>51</v>
      </c>
      <c r="F78" s="57"/>
      <c r="G78" s="99"/>
      <c r="H78" s="29" t="s">
        <v>177</v>
      </c>
      <c r="I78" s="93" t="s">
        <v>178</v>
      </c>
      <c r="J78" s="234" t="s">
        <v>179</v>
      </c>
      <c r="K78" s="235"/>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284"/>
      <c r="C79" s="298"/>
      <c r="D79" s="282"/>
      <c r="E79" s="57" t="s">
        <v>51</v>
      </c>
      <c r="F79" s="57"/>
      <c r="G79" s="236" t="s">
        <v>65</v>
      </c>
      <c r="H79" s="33" t="s">
        <v>66</v>
      </c>
      <c r="I79" s="93" t="s">
        <v>67</v>
      </c>
      <c r="J79" s="234" t="s">
        <v>68</v>
      </c>
      <c r="K79" s="235"/>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284"/>
      <c r="C80" s="298"/>
      <c r="D80" s="282"/>
      <c r="E80" s="57"/>
      <c r="F80" s="57" t="s">
        <v>51</v>
      </c>
      <c r="G80" s="237"/>
      <c r="H80" s="96" t="s">
        <v>152</v>
      </c>
      <c r="I80" s="47" t="s">
        <v>153</v>
      </c>
      <c r="J80" s="234" t="s">
        <v>154</v>
      </c>
      <c r="K80" s="235"/>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284"/>
      <c r="C81" s="298"/>
      <c r="D81" s="282"/>
      <c r="E81" s="57" t="s">
        <v>51</v>
      </c>
      <c r="F81" s="57"/>
      <c r="G81" s="236" t="s">
        <v>74</v>
      </c>
      <c r="H81" s="33" t="s">
        <v>75</v>
      </c>
      <c r="I81" s="93" t="s">
        <v>76</v>
      </c>
      <c r="J81" s="234" t="s">
        <v>77</v>
      </c>
      <c r="K81" s="235"/>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284"/>
      <c r="C82" s="298"/>
      <c r="D82" s="282"/>
      <c r="E82" s="57" t="s">
        <v>51</v>
      </c>
      <c r="F82" s="57"/>
      <c r="G82" s="254"/>
      <c r="H82" s="236" t="s">
        <v>83</v>
      </c>
      <c r="I82" s="100" t="s">
        <v>84</v>
      </c>
      <c r="J82" s="234" t="s">
        <v>85</v>
      </c>
      <c r="K82" s="235"/>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284"/>
      <c r="C83" s="299"/>
      <c r="D83" s="283"/>
      <c r="E83" s="90" t="s">
        <v>51</v>
      </c>
      <c r="F83" s="60"/>
      <c r="G83" s="96"/>
      <c r="H83" s="237"/>
      <c r="I83" s="108" t="s">
        <v>165</v>
      </c>
      <c r="J83" s="234" t="s">
        <v>121</v>
      </c>
      <c r="K83" s="235"/>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300"/>
      <c r="C84" s="301" t="s">
        <v>205</v>
      </c>
      <c r="D84" s="296" t="s">
        <v>128</v>
      </c>
      <c r="E84" s="57" t="s">
        <v>51</v>
      </c>
      <c r="F84" s="57"/>
      <c r="G84" s="271" t="s">
        <v>186</v>
      </c>
      <c r="H84" s="29" t="s">
        <v>129</v>
      </c>
      <c r="I84" s="105" t="s">
        <v>130</v>
      </c>
      <c r="J84" s="234" t="s">
        <v>131</v>
      </c>
      <c r="K84" s="235"/>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300"/>
      <c r="C85" s="302"/>
      <c r="D85" s="282"/>
      <c r="E85" s="57" t="s">
        <v>51</v>
      </c>
      <c r="F85" s="57"/>
      <c r="G85" s="254"/>
      <c r="H85" s="95" t="s">
        <v>91</v>
      </c>
      <c r="I85" s="93" t="s">
        <v>188</v>
      </c>
      <c r="J85" s="234" t="s">
        <v>189</v>
      </c>
      <c r="K85" s="235"/>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300"/>
      <c r="C86" s="302"/>
      <c r="D86" s="282"/>
      <c r="E86" s="57" t="s">
        <v>51</v>
      </c>
      <c r="F86" s="57"/>
      <c r="G86" s="237"/>
      <c r="H86" s="29" t="s">
        <v>53</v>
      </c>
      <c r="I86" s="93" t="s">
        <v>54</v>
      </c>
      <c r="J86" s="234" t="s">
        <v>55</v>
      </c>
      <c r="K86" s="235"/>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300"/>
      <c r="C87" s="302"/>
      <c r="D87" s="282"/>
      <c r="E87" s="57" t="s">
        <v>51</v>
      </c>
      <c r="F87" s="57"/>
      <c r="G87" s="99"/>
      <c r="H87" s="29" t="s">
        <v>177</v>
      </c>
      <c r="I87" s="93" t="s">
        <v>178</v>
      </c>
      <c r="J87" s="234" t="s">
        <v>179</v>
      </c>
      <c r="K87" s="235"/>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300"/>
      <c r="C88" s="302"/>
      <c r="D88" s="282"/>
      <c r="E88" s="57" t="s">
        <v>51</v>
      </c>
      <c r="F88" s="57"/>
      <c r="G88" s="236" t="s">
        <v>65</v>
      </c>
      <c r="H88" s="33" t="s">
        <v>66</v>
      </c>
      <c r="I88" s="93" t="s">
        <v>67</v>
      </c>
      <c r="J88" s="234" t="s">
        <v>68</v>
      </c>
      <c r="K88" s="235"/>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300"/>
      <c r="C89" s="302"/>
      <c r="D89" s="282"/>
      <c r="E89" s="57"/>
      <c r="F89" s="57" t="s">
        <v>51</v>
      </c>
      <c r="G89" s="237"/>
      <c r="H89" s="96" t="s">
        <v>152</v>
      </c>
      <c r="I89" s="47" t="s">
        <v>153</v>
      </c>
      <c r="J89" s="234" t="s">
        <v>154</v>
      </c>
      <c r="K89" s="235"/>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300"/>
      <c r="C90" s="302"/>
      <c r="D90" s="282"/>
      <c r="E90" s="57" t="s">
        <v>51</v>
      </c>
      <c r="F90" s="57"/>
      <c r="G90" s="236" t="s">
        <v>74</v>
      </c>
      <c r="H90" s="33" t="s">
        <v>75</v>
      </c>
      <c r="I90" s="93" t="s">
        <v>76</v>
      </c>
      <c r="J90" s="234" t="s">
        <v>77</v>
      </c>
      <c r="K90" s="235"/>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300"/>
      <c r="C91" s="302"/>
      <c r="D91" s="282"/>
      <c r="E91" s="57" t="s">
        <v>51</v>
      </c>
      <c r="F91" s="57"/>
      <c r="G91" s="254"/>
      <c r="H91" s="236" t="s">
        <v>83</v>
      </c>
      <c r="I91" s="100" t="s">
        <v>84</v>
      </c>
      <c r="J91" s="234" t="s">
        <v>85</v>
      </c>
      <c r="K91" s="235"/>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300"/>
      <c r="C92" s="303"/>
      <c r="D92" s="283"/>
      <c r="E92" s="90" t="s">
        <v>51</v>
      </c>
      <c r="F92" s="60"/>
      <c r="G92" s="96"/>
      <c r="H92" s="237"/>
      <c r="I92" s="108" t="s">
        <v>165</v>
      </c>
      <c r="J92" s="234" t="s">
        <v>121</v>
      </c>
      <c r="K92" s="235"/>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300"/>
      <c r="C93" s="304" t="s">
        <v>206</v>
      </c>
      <c r="D93" s="296" t="s">
        <v>128</v>
      </c>
      <c r="E93" s="57" t="s">
        <v>51</v>
      </c>
      <c r="F93" s="57"/>
      <c r="G93" s="271" t="s">
        <v>186</v>
      </c>
      <c r="H93" s="29" t="s">
        <v>129</v>
      </c>
      <c r="I93" s="105" t="s">
        <v>130</v>
      </c>
      <c r="J93" s="234" t="s">
        <v>131</v>
      </c>
      <c r="K93" s="235"/>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300"/>
      <c r="C94" s="305"/>
      <c r="D94" s="282"/>
      <c r="E94" s="57" t="s">
        <v>51</v>
      </c>
      <c r="F94" s="57"/>
      <c r="G94" s="254"/>
      <c r="H94" s="95" t="s">
        <v>91</v>
      </c>
      <c r="I94" s="93" t="s">
        <v>188</v>
      </c>
      <c r="J94" s="234" t="s">
        <v>189</v>
      </c>
      <c r="K94" s="235"/>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300"/>
      <c r="C95" s="305"/>
      <c r="D95" s="282"/>
      <c r="E95" s="57" t="s">
        <v>51</v>
      </c>
      <c r="F95" s="57"/>
      <c r="G95" s="237"/>
      <c r="H95" s="29" t="s">
        <v>53</v>
      </c>
      <c r="I95" s="93" t="s">
        <v>54</v>
      </c>
      <c r="J95" s="234" t="s">
        <v>55</v>
      </c>
      <c r="K95" s="235"/>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300"/>
      <c r="C96" s="305"/>
      <c r="D96" s="282"/>
      <c r="E96" s="57" t="s">
        <v>51</v>
      </c>
      <c r="F96" s="57"/>
      <c r="G96" s="99"/>
      <c r="H96" s="29" t="s">
        <v>177</v>
      </c>
      <c r="I96" s="93" t="s">
        <v>178</v>
      </c>
      <c r="J96" s="234" t="s">
        <v>179</v>
      </c>
      <c r="K96" s="235"/>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300"/>
      <c r="C97" s="305"/>
      <c r="D97" s="282"/>
      <c r="E97" s="57" t="s">
        <v>51</v>
      </c>
      <c r="F97" s="57"/>
      <c r="G97" s="236" t="s">
        <v>65</v>
      </c>
      <c r="H97" s="33" t="s">
        <v>66</v>
      </c>
      <c r="I97" s="93" t="s">
        <v>67</v>
      </c>
      <c r="J97" s="234" t="s">
        <v>68</v>
      </c>
      <c r="K97" s="235"/>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300"/>
      <c r="C98" s="305"/>
      <c r="D98" s="282"/>
      <c r="E98" s="57"/>
      <c r="F98" s="57" t="s">
        <v>51</v>
      </c>
      <c r="G98" s="237"/>
      <c r="H98" s="96" t="s">
        <v>152</v>
      </c>
      <c r="I98" s="47" t="s">
        <v>153</v>
      </c>
      <c r="J98" s="234" t="s">
        <v>154</v>
      </c>
      <c r="K98" s="235"/>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300"/>
      <c r="C99" s="305"/>
      <c r="D99" s="282"/>
      <c r="E99" s="57" t="s">
        <v>51</v>
      </c>
      <c r="F99" s="57"/>
      <c r="G99" s="236" t="s">
        <v>74</v>
      </c>
      <c r="H99" s="33" t="s">
        <v>75</v>
      </c>
      <c r="I99" s="93" t="s">
        <v>76</v>
      </c>
      <c r="J99" s="234" t="s">
        <v>77</v>
      </c>
      <c r="K99" s="235"/>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300"/>
      <c r="C100" s="305"/>
      <c r="D100" s="282"/>
      <c r="E100" s="57" t="s">
        <v>51</v>
      </c>
      <c r="F100" s="57"/>
      <c r="G100" s="254"/>
      <c r="H100" s="236" t="s">
        <v>83</v>
      </c>
      <c r="I100" s="100" t="s">
        <v>84</v>
      </c>
      <c r="J100" s="234" t="s">
        <v>85</v>
      </c>
      <c r="K100" s="235"/>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300"/>
      <c r="C101" s="305"/>
      <c r="D101" s="306"/>
      <c r="E101" s="90" t="s">
        <v>51</v>
      </c>
      <c r="F101" s="60"/>
      <c r="G101" s="96"/>
      <c r="H101" s="237"/>
      <c r="I101" s="108" t="s">
        <v>165</v>
      </c>
      <c r="J101" s="234" t="s">
        <v>121</v>
      </c>
      <c r="K101" s="235"/>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300"/>
      <c r="C102" s="307" t="s">
        <v>207</v>
      </c>
      <c r="D102" s="281" t="s">
        <v>128</v>
      </c>
      <c r="E102" s="57" t="s">
        <v>51</v>
      </c>
      <c r="F102" s="57"/>
      <c r="G102" s="254" t="s">
        <v>52</v>
      </c>
      <c r="H102" s="95" t="s">
        <v>91</v>
      </c>
      <c r="I102" s="93" t="s">
        <v>188</v>
      </c>
      <c r="J102" s="234" t="s">
        <v>189</v>
      </c>
      <c r="K102" s="235"/>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300"/>
      <c r="C103" s="307"/>
      <c r="D103" s="282"/>
      <c r="E103" s="57" t="s">
        <v>51</v>
      </c>
      <c r="F103" s="57"/>
      <c r="G103" s="237"/>
      <c r="H103" s="29" t="s">
        <v>53</v>
      </c>
      <c r="I103" s="93" t="s">
        <v>54</v>
      </c>
      <c r="J103" s="234" t="s">
        <v>55</v>
      </c>
      <c r="K103" s="235"/>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300"/>
      <c r="C104" s="307"/>
      <c r="D104" s="282"/>
      <c r="E104" s="57"/>
      <c r="F104" s="57" t="s">
        <v>51</v>
      </c>
      <c r="G104" s="236" t="s">
        <v>100</v>
      </c>
      <c r="H104" s="103" t="s">
        <v>140</v>
      </c>
      <c r="I104" s="100" t="s">
        <v>141</v>
      </c>
      <c r="J104" s="234" t="s">
        <v>142</v>
      </c>
      <c r="K104" s="235"/>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300"/>
      <c r="C105" s="307"/>
      <c r="D105" s="282"/>
      <c r="E105" s="57" t="s">
        <v>51</v>
      </c>
      <c r="F105" s="57"/>
      <c r="G105" s="237"/>
      <c r="H105" s="29" t="s">
        <v>177</v>
      </c>
      <c r="I105" s="93" t="s">
        <v>178</v>
      </c>
      <c r="J105" s="234" t="s">
        <v>179</v>
      </c>
      <c r="K105" s="235"/>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300"/>
      <c r="C106" s="307"/>
      <c r="D106" s="282"/>
      <c r="E106" s="57" t="s">
        <v>51</v>
      </c>
      <c r="F106" s="57"/>
      <c r="G106" s="236" t="s">
        <v>65</v>
      </c>
      <c r="H106" s="33" t="s">
        <v>66</v>
      </c>
      <c r="I106" s="93" t="s">
        <v>67</v>
      </c>
      <c r="J106" s="234" t="s">
        <v>68</v>
      </c>
      <c r="K106" s="235"/>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300"/>
      <c r="C107" s="307"/>
      <c r="D107" s="282"/>
      <c r="E107" s="57"/>
      <c r="F107" s="57" t="s">
        <v>51</v>
      </c>
      <c r="G107" s="237"/>
      <c r="H107" s="96" t="s">
        <v>152</v>
      </c>
      <c r="I107" s="47" t="s">
        <v>153</v>
      </c>
      <c r="J107" s="234" t="s">
        <v>154</v>
      </c>
      <c r="K107" s="235"/>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300"/>
      <c r="C108" s="307"/>
      <c r="D108" s="282"/>
      <c r="E108" s="57" t="s">
        <v>51</v>
      </c>
      <c r="F108" s="57"/>
      <c r="G108" s="236" t="s">
        <v>74</v>
      </c>
      <c r="H108" s="33" t="s">
        <v>75</v>
      </c>
      <c r="I108" s="93" t="s">
        <v>76</v>
      </c>
      <c r="J108" s="234" t="s">
        <v>77</v>
      </c>
      <c r="K108" s="235"/>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300"/>
      <c r="C109" s="307"/>
      <c r="D109" s="282"/>
      <c r="E109" s="57" t="s">
        <v>51</v>
      </c>
      <c r="F109" s="57"/>
      <c r="G109" s="254"/>
      <c r="H109" s="236" t="s">
        <v>83</v>
      </c>
      <c r="I109" s="100" t="s">
        <v>84</v>
      </c>
      <c r="J109" s="234" t="s">
        <v>85</v>
      </c>
      <c r="K109" s="235"/>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300"/>
      <c r="C110" s="307"/>
      <c r="D110" s="306"/>
      <c r="E110" s="90" t="s">
        <v>51</v>
      </c>
      <c r="F110" s="60"/>
      <c r="G110" s="96"/>
      <c r="H110" s="237"/>
      <c r="I110" s="108" t="s">
        <v>165</v>
      </c>
      <c r="J110" s="234" t="s">
        <v>121</v>
      </c>
      <c r="K110" s="235"/>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300"/>
      <c r="C111" s="308" t="s">
        <v>208</v>
      </c>
      <c r="D111" s="281" t="s">
        <v>128</v>
      </c>
      <c r="E111" s="57" t="s">
        <v>51</v>
      </c>
      <c r="F111" s="57"/>
      <c r="G111" s="254" t="s">
        <v>52</v>
      </c>
      <c r="H111" s="95" t="s">
        <v>91</v>
      </c>
      <c r="I111" s="93" t="s">
        <v>188</v>
      </c>
      <c r="J111" s="234" t="s">
        <v>189</v>
      </c>
      <c r="K111" s="235"/>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300"/>
      <c r="C112" s="308"/>
      <c r="D112" s="282"/>
      <c r="E112" s="57" t="s">
        <v>51</v>
      </c>
      <c r="F112" s="57"/>
      <c r="G112" s="237"/>
      <c r="H112" s="29" t="s">
        <v>53</v>
      </c>
      <c r="I112" s="93" t="s">
        <v>54</v>
      </c>
      <c r="J112" s="234" t="s">
        <v>55</v>
      </c>
      <c r="K112" s="235"/>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300"/>
      <c r="C113" s="308"/>
      <c r="D113" s="282"/>
      <c r="E113" s="57"/>
      <c r="F113" s="57" t="s">
        <v>51</v>
      </c>
      <c r="G113" s="236" t="s">
        <v>100</v>
      </c>
      <c r="H113" s="103" t="s">
        <v>140</v>
      </c>
      <c r="I113" s="100" t="s">
        <v>141</v>
      </c>
      <c r="J113" s="234" t="s">
        <v>142</v>
      </c>
      <c r="K113" s="235"/>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300"/>
      <c r="C114" s="308"/>
      <c r="D114" s="282"/>
      <c r="E114" s="57" t="s">
        <v>51</v>
      </c>
      <c r="F114" s="57"/>
      <c r="G114" s="237"/>
      <c r="H114" s="29" t="s">
        <v>177</v>
      </c>
      <c r="I114" s="93" t="s">
        <v>178</v>
      </c>
      <c r="J114" s="234" t="s">
        <v>179</v>
      </c>
      <c r="K114" s="235"/>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300"/>
      <c r="C115" s="308"/>
      <c r="D115" s="282"/>
      <c r="E115" s="57" t="s">
        <v>51</v>
      </c>
      <c r="F115" s="57"/>
      <c r="G115" s="236" t="s">
        <v>65</v>
      </c>
      <c r="H115" s="33" t="s">
        <v>66</v>
      </c>
      <c r="I115" s="93" t="s">
        <v>67</v>
      </c>
      <c r="J115" s="234" t="s">
        <v>68</v>
      </c>
      <c r="K115" s="235"/>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300"/>
      <c r="C116" s="308"/>
      <c r="D116" s="282"/>
      <c r="E116" s="57"/>
      <c r="F116" s="57" t="s">
        <v>51</v>
      </c>
      <c r="G116" s="237"/>
      <c r="H116" s="96" t="s">
        <v>152</v>
      </c>
      <c r="I116" s="47" t="s">
        <v>153</v>
      </c>
      <c r="J116" s="234" t="s">
        <v>154</v>
      </c>
      <c r="K116" s="235"/>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300"/>
      <c r="C117" s="308"/>
      <c r="D117" s="282"/>
      <c r="E117" s="57" t="s">
        <v>51</v>
      </c>
      <c r="F117" s="57"/>
      <c r="G117" s="236" t="s">
        <v>74</v>
      </c>
      <c r="H117" s="33" t="s">
        <v>75</v>
      </c>
      <c r="I117" s="93" t="s">
        <v>76</v>
      </c>
      <c r="J117" s="234" t="s">
        <v>77</v>
      </c>
      <c r="K117" s="235"/>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300"/>
      <c r="C118" s="308"/>
      <c r="D118" s="282"/>
      <c r="E118" s="57" t="s">
        <v>51</v>
      </c>
      <c r="F118" s="57"/>
      <c r="G118" s="254"/>
      <c r="H118" s="236" t="s">
        <v>83</v>
      </c>
      <c r="I118" s="100" t="s">
        <v>84</v>
      </c>
      <c r="J118" s="234" t="s">
        <v>85</v>
      </c>
      <c r="K118" s="235"/>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300"/>
      <c r="C119" s="308"/>
      <c r="D119" s="306"/>
      <c r="E119" s="90" t="s">
        <v>51</v>
      </c>
      <c r="F119" s="60"/>
      <c r="G119" s="96"/>
      <c r="H119" s="237"/>
      <c r="I119" s="108" t="s">
        <v>165</v>
      </c>
      <c r="J119" s="234" t="s">
        <v>121</v>
      </c>
      <c r="K119" s="235"/>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300"/>
      <c r="C120" s="309" t="s">
        <v>209</v>
      </c>
      <c r="D120" s="281" t="s">
        <v>128</v>
      </c>
      <c r="E120" s="57" t="s">
        <v>51</v>
      </c>
      <c r="F120" s="57"/>
      <c r="G120" s="254" t="s">
        <v>52</v>
      </c>
      <c r="H120" s="95" t="s">
        <v>91</v>
      </c>
      <c r="I120" s="93" t="s">
        <v>188</v>
      </c>
      <c r="J120" s="234" t="s">
        <v>189</v>
      </c>
      <c r="K120" s="235"/>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300"/>
      <c r="C121" s="309"/>
      <c r="D121" s="282"/>
      <c r="E121" s="57" t="s">
        <v>51</v>
      </c>
      <c r="F121" s="57"/>
      <c r="G121" s="237"/>
      <c r="H121" s="29" t="s">
        <v>53</v>
      </c>
      <c r="I121" s="93" t="s">
        <v>54</v>
      </c>
      <c r="J121" s="234" t="s">
        <v>55</v>
      </c>
      <c r="K121" s="235"/>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300"/>
      <c r="C122" s="309"/>
      <c r="D122" s="282"/>
      <c r="E122" s="57"/>
      <c r="F122" s="57" t="s">
        <v>51</v>
      </c>
      <c r="G122" s="236" t="s">
        <v>100</v>
      </c>
      <c r="H122" s="103" t="s">
        <v>140</v>
      </c>
      <c r="I122" s="100" t="s">
        <v>141</v>
      </c>
      <c r="J122" s="234" t="s">
        <v>142</v>
      </c>
      <c r="K122" s="235"/>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300"/>
      <c r="C123" s="309"/>
      <c r="D123" s="282"/>
      <c r="E123" s="57" t="s">
        <v>51</v>
      </c>
      <c r="F123" s="57"/>
      <c r="G123" s="237"/>
      <c r="H123" s="29" t="s">
        <v>177</v>
      </c>
      <c r="I123" s="93" t="s">
        <v>178</v>
      </c>
      <c r="J123" s="234" t="s">
        <v>179</v>
      </c>
      <c r="K123" s="235"/>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300"/>
      <c r="C124" s="309"/>
      <c r="D124" s="282"/>
      <c r="E124" s="57" t="s">
        <v>51</v>
      </c>
      <c r="F124" s="57"/>
      <c r="G124" s="236" t="s">
        <v>65</v>
      </c>
      <c r="H124" s="33" t="s">
        <v>66</v>
      </c>
      <c r="I124" s="93" t="s">
        <v>67</v>
      </c>
      <c r="J124" s="234" t="s">
        <v>68</v>
      </c>
      <c r="K124" s="235"/>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300"/>
      <c r="C125" s="309"/>
      <c r="D125" s="282"/>
      <c r="E125" s="57"/>
      <c r="F125" s="57" t="s">
        <v>51</v>
      </c>
      <c r="G125" s="237"/>
      <c r="H125" s="96" t="s">
        <v>152</v>
      </c>
      <c r="I125" s="47" t="s">
        <v>153</v>
      </c>
      <c r="J125" s="234" t="s">
        <v>154</v>
      </c>
      <c r="K125" s="235"/>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300"/>
      <c r="C126" s="309"/>
      <c r="D126" s="282"/>
      <c r="E126" s="57" t="s">
        <v>51</v>
      </c>
      <c r="F126" s="57"/>
      <c r="G126" s="236" t="s">
        <v>74</v>
      </c>
      <c r="H126" s="33" t="s">
        <v>75</v>
      </c>
      <c r="I126" s="93" t="s">
        <v>76</v>
      </c>
      <c r="J126" s="234" t="s">
        <v>77</v>
      </c>
      <c r="K126" s="235"/>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300"/>
      <c r="C127" s="309"/>
      <c r="D127" s="282"/>
      <c r="E127" s="57" t="s">
        <v>51</v>
      </c>
      <c r="F127" s="57"/>
      <c r="G127" s="254"/>
      <c r="H127" s="236" t="s">
        <v>83</v>
      </c>
      <c r="I127" s="100" t="s">
        <v>84</v>
      </c>
      <c r="J127" s="234" t="s">
        <v>85</v>
      </c>
      <c r="K127" s="235"/>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300"/>
      <c r="C128" s="309"/>
      <c r="D128" s="306"/>
      <c r="E128" s="90" t="s">
        <v>51</v>
      </c>
      <c r="F128" s="60"/>
      <c r="G128" s="96"/>
      <c r="H128" s="237"/>
      <c r="I128" s="108" t="s">
        <v>165</v>
      </c>
      <c r="J128" s="234" t="s">
        <v>121</v>
      </c>
      <c r="K128" s="235"/>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300"/>
      <c r="C129" s="310" t="s">
        <v>210</v>
      </c>
      <c r="D129" s="281" t="s">
        <v>128</v>
      </c>
      <c r="E129" s="57" t="s">
        <v>51</v>
      </c>
      <c r="F129" s="57"/>
      <c r="G129" s="254" t="s">
        <v>52</v>
      </c>
      <c r="H129" s="95" t="s">
        <v>91</v>
      </c>
      <c r="I129" s="93" t="s">
        <v>188</v>
      </c>
      <c r="J129" s="234" t="s">
        <v>189</v>
      </c>
      <c r="K129" s="235"/>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300"/>
      <c r="C130" s="310"/>
      <c r="D130" s="282"/>
      <c r="E130" s="57" t="s">
        <v>51</v>
      </c>
      <c r="F130" s="57"/>
      <c r="G130" s="237"/>
      <c r="H130" s="29" t="s">
        <v>53</v>
      </c>
      <c r="I130" s="93" t="s">
        <v>54</v>
      </c>
      <c r="J130" s="234" t="s">
        <v>55</v>
      </c>
      <c r="K130" s="235"/>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300"/>
      <c r="C131" s="310"/>
      <c r="D131" s="282"/>
      <c r="E131" s="57"/>
      <c r="F131" s="57" t="s">
        <v>51</v>
      </c>
      <c r="G131" s="236" t="s">
        <v>100</v>
      </c>
      <c r="H131" s="103" t="s">
        <v>140</v>
      </c>
      <c r="I131" s="100" t="s">
        <v>141</v>
      </c>
      <c r="J131" s="234" t="s">
        <v>142</v>
      </c>
      <c r="K131" s="235"/>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300"/>
      <c r="C132" s="310"/>
      <c r="D132" s="282"/>
      <c r="E132" s="57" t="s">
        <v>51</v>
      </c>
      <c r="F132" s="57"/>
      <c r="G132" s="237"/>
      <c r="H132" s="29" t="s">
        <v>177</v>
      </c>
      <c r="I132" s="93" t="s">
        <v>178</v>
      </c>
      <c r="J132" s="234" t="s">
        <v>179</v>
      </c>
      <c r="K132" s="235"/>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300"/>
      <c r="C133" s="310"/>
      <c r="D133" s="282"/>
      <c r="E133" s="57" t="s">
        <v>51</v>
      </c>
      <c r="F133" s="57"/>
      <c r="G133" s="236" t="s">
        <v>65</v>
      </c>
      <c r="H133" s="33" t="s">
        <v>66</v>
      </c>
      <c r="I133" s="93" t="s">
        <v>67</v>
      </c>
      <c r="J133" s="234" t="s">
        <v>68</v>
      </c>
      <c r="K133" s="235"/>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300"/>
      <c r="C134" s="310"/>
      <c r="D134" s="282"/>
      <c r="E134" s="57"/>
      <c r="F134" s="57" t="s">
        <v>51</v>
      </c>
      <c r="G134" s="237"/>
      <c r="H134" s="96" t="s">
        <v>152</v>
      </c>
      <c r="I134" s="47" t="s">
        <v>153</v>
      </c>
      <c r="J134" s="234" t="s">
        <v>154</v>
      </c>
      <c r="K134" s="235"/>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300"/>
      <c r="C135" s="310"/>
      <c r="D135" s="282"/>
      <c r="E135" s="57" t="s">
        <v>51</v>
      </c>
      <c r="F135" s="57"/>
      <c r="G135" s="236" t="s">
        <v>74</v>
      </c>
      <c r="H135" s="33" t="s">
        <v>75</v>
      </c>
      <c r="I135" s="93" t="s">
        <v>76</v>
      </c>
      <c r="J135" s="234" t="s">
        <v>77</v>
      </c>
      <c r="K135" s="235"/>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300"/>
      <c r="C136" s="310"/>
      <c r="D136" s="282"/>
      <c r="E136" s="57" t="s">
        <v>51</v>
      </c>
      <c r="F136" s="57"/>
      <c r="G136" s="254"/>
      <c r="H136" s="236" t="s">
        <v>83</v>
      </c>
      <c r="I136" s="100" t="s">
        <v>84</v>
      </c>
      <c r="J136" s="234" t="s">
        <v>85</v>
      </c>
      <c r="K136" s="235"/>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300"/>
      <c r="C137" s="310"/>
      <c r="D137" s="306"/>
      <c r="E137" s="90" t="s">
        <v>51</v>
      </c>
      <c r="F137" s="60"/>
      <c r="G137" s="96"/>
      <c r="H137" s="237"/>
      <c r="I137" s="108" t="s">
        <v>165</v>
      </c>
      <c r="J137" s="234" t="s">
        <v>121</v>
      </c>
      <c r="K137" s="235"/>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284"/>
      <c r="C138" s="294" t="s">
        <v>211</v>
      </c>
      <c r="D138" s="281" t="s">
        <v>128</v>
      </c>
      <c r="E138" s="57" t="s">
        <v>51</v>
      </c>
      <c r="F138" s="57"/>
      <c r="G138" s="254" t="s">
        <v>52</v>
      </c>
      <c r="H138" s="95" t="s">
        <v>91</v>
      </c>
      <c r="I138" s="93" t="s">
        <v>188</v>
      </c>
      <c r="J138" s="234" t="s">
        <v>189</v>
      </c>
      <c r="K138" s="235"/>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284"/>
      <c r="C139" s="294"/>
      <c r="D139" s="282"/>
      <c r="E139" s="57" t="s">
        <v>51</v>
      </c>
      <c r="F139" s="57"/>
      <c r="G139" s="237"/>
      <c r="H139" s="29" t="s">
        <v>53</v>
      </c>
      <c r="I139" s="93" t="s">
        <v>54</v>
      </c>
      <c r="J139" s="234" t="s">
        <v>55</v>
      </c>
      <c r="K139" s="235"/>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284"/>
      <c r="C140" s="294"/>
      <c r="D140" s="282"/>
      <c r="E140" s="57"/>
      <c r="F140" s="57" t="s">
        <v>51</v>
      </c>
      <c r="G140" s="236" t="s">
        <v>100</v>
      </c>
      <c r="H140" s="103" t="s">
        <v>140</v>
      </c>
      <c r="I140" s="100" t="s">
        <v>141</v>
      </c>
      <c r="J140" s="234" t="s">
        <v>142</v>
      </c>
      <c r="K140" s="235"/>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284"/>
      <c r="C141" s="294"/>
      <c r="D141" s="282"/>
      <c r="E141" s="57" t="s">
        <v>51</v>
      </c>
      <c r="F141" s="57"/>
      <c r="G141" s="237"/>
      <c r="H141" s="29" t="s">
        <v>177</v>
      </c>
      <c r="I141" s="93" t="s">
        <v>178</v>
      </c>
      <c r="J141" s="234" t="s">
        <v>179</v>
      </c>
      <c r="K141" s="235"/>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284"/>
      <c r="C142" s="294"/>
      <c r="D142" s="282"/>
      <c r="E142" s="57" t="s">
        <v>51</v>
      </c>
      <c r="F142" s="57"/>
      <c r="G142" s="236" t="s">
        <v>65</v>
      </c>
      <c r="H142" s="33" t="s">
        <v>66</v>
      </c>
      <c r="I142" s="93" t="s">
        <v>67</v>
      </c>
      <c r="J142" s="234" t="s">
        <v>68</v>
      </c>
      <c r="K142" s="235"/>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284"/>
      <c r="C143" s="294"/>
      <c r="D143" s="282"/>
      <c r="E143" s="57"/>
      <c r="F143" s="57" t="s">
        <v>51</v>
      </c>
      <c r="G143" s="237"/>
      <c r="H143" s="96" t="s">
        <v>152</v>
      </c>
      <c r="I143" s="47" t="s">
        <v>153</v>
      </c>
      <c r="J143" s="234" t="s">
        <v>154</v>
      </c>
      <c r="K143" s="235"/>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284"/>
      <c r="C144" s="294"/>
      <c r="D144" s="282"/>
      <c r="E144" s="57" t="s">
        <v>51</v>
      </c>
      <c r="F144" s="57"/>
      <c r="G144" s="236" t="s">
        <v>74</v>
      </c>
      <c r="H144" s="33" t="s">
        <v>75</v>
      </c>
      <c r="I144" s="93" t="s">
        <v>76</v>
      </c>
      <c r="J144" s="234" t="s">
        <v>77</v>
      </c>
      <c r="K144" s="235"/>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284"/>
      <c r="C145" s="294"/>
      <c r="D145" s="282"/>
      <c r="E145" s="57" t="s">
        <v>51</v>
      </c>
      <c r="F145" s="57"/>
      <c r="G145" s="254"/>
      <c r="H145" s="236" t="s">
        <v>83</v>
      </c>
      <c r="I145" s="100" t="s">
        <v>84</v>
      </c>
      <c r="J145" s="234" t="s">
        <v>85</v>
      </c>
      <c r="K145" s="235"/>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284"/>
      <c r="C146" s="318"/>
      <c r="D146" s="306"/>
      <c r="E146" s="90" t="s">
        <v>51</v>
      </c>
      <c r="F146" s="60"/>
      <c r="G146" s="96"/>
      <c r="H146" s="317"/>
      <c r="I146" s="108" t="s">
        <v>165</v>
      </c>
      <c r="J146" s="291" t="s">
        <v>121</v>
      </c>
      <c r="K146" s="292"/>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313"/>
      <c r="C147" s="311" t="s">
        <v>212</v>
      </c>
      <c r="D147" s="74"/>
      <c r="E147" s="88" t="s">
        <v>51</v>
      </c>
      <c r="F147" s="82"/>
      <c r="G147" s="74"/>
      <c r="H147" s="315" t="s">
        <v>213</v>
      </c>
      <c r="I147" s="92" t="s">
        <v>214</v>
      </c>
      <c r="J147" s="267" t="s">
        <v>215</v>
      </c>
      <c r="K147" s="268"/>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314"/>
      <c r="C148" s="312"/>
      <c r="D148" s="74"/>
      <c r="E148" s="82" t="s">
        <v>51</v>
      </c>
      <c r="F148" s="82"/>
      <c r="G148" s="91"/>
      <c r="H148" s="316"/>
      <c r="I148" s="92" t="s">
        <v>217</v>
      </c>
      <c r="J148" s="267" t="s">
        <v>218</v>
      </c>
      <c r="K148" s="268"/>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312"/>
      <c r="D149" s="74"/>
      <c r="E149" s="82" t="s">
        <v>51</v>
      </c>
      <c r="F149" s="82"/>
      <c r="G149" s="91"/>
      <c r="H149" s="28" t="s">
        <v>220</v>
      </c>
      <c r="I149" s="92" t="s">
        <v>221</v>
      </c>
      <c r="J149" s="267"/>
      <c r="K149" s="268"/>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90"/>
  <sheetViews>
    <sheetView showGridLines="0" tabSelected="1" zoomScaleNormal="100" workbookViewId="0">
      <selection activeCell="B4" sqref="B4:AC5"/>
    </sheetView>
  </sheetViews>
  <sheetFormatPr baseColWidth="10" defaultColWidth="23.42578125" defaultRowHeight="12" x14ac:dyDescent="0.2"/>
  <cols>
    <col min="1" max="2" width="23.42578125" style="118" customWidth="1"/>
    <col min="3" max="3" width="23.42578125" style="160" customWidth="1"/>
    <col min="4" max="4" width="23.42578125" style="116" customWidth="1"/>
    <col min="5" max="5" width="23.42578125" style="160" customWidth="1"/>
    <col min="6" max="6" width="23.42578125" style="118" customWidth="1"/>
    <col min="7" max="7" width="17.7109375" style="118" customWidth="1"/>
    <col min="8" max="8" width="12.7109375" style="118" customWidth="1"/>
    <col min="9" max="9" width="18.28515625" style="118" customWidth="1"/>
    <col min="10" max="10" width="17" style="118" customWidth="1"/>
    <col min="11" max="24" width="0" style="118" hidden="1" customWidth="1"/>
    <col min="25" max="25" width="12.42578125" style="118" customWidth="1"/>
    <col min="26" max="26" width="13.42578125" style="116" customWidth="1"/>
    <col min="27" max="27" width="13.28515625" style="116" customWidth="1"/>
    <col min="28" max="28" width="23.140625" style="116" customWidth="1"/>
    <col min="29" max="29" width="55.42578125" style="118" customWidth="1"/>
    <col min="30" max="30" width="25.5703125" style="118" customWidth="1"/>
    <col min="31" max="16384" width="23.42578125" style="118"/>
  </cols>
  <sheetData>
    <row r="1" spans="1:30" s="117" customFormat="1" ht="23.25" customHeight="1" thickBot="1" x14ac:dyDescent="0.25">
      <c r="B1" s="118"/>
      <c r="C1" s="119"/>
      <c r="D1" s="115"/>
      <c r="E1" s="119"/>
      <c r="Z1" s="115"/>
      <c r="AA1" s="115"/>
      <c r="AB1" s="115"/>
    </row>
    <row r="2" spans="1:30" ht="27.75" customHeight="1" x14ac:dyDescent="0.2">
      <c r="A2" s="326"/>
      <c r="B2" s="329" t="s">
        <v>226</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161" t="s">
        <v>227</v>
      </c>
    </row>
    <row r="3" spans="1:30" ht="25.5" customHeight="1" x14ac:dyDescent="0.2">
      <c r="A3" s="327"/>
      <c r="B3" s="331" t="s">
        <v>228</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162" t="s">
        <v>229</v>
      </c>
    </row>
    <row r="4" spans="1:30" ht="29.25" customHeight="1" x14ac:dyDescent="0.2">
      <c r="A4" s="327"/>
      <c r="B4" s="333" t="s">
        <v>439</v>
      </c>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163" t="s">
        <v>230</v>
      </c>
    </row>
    <row r="5" spans="1:30" ht="16.5" customHeight="1" thickBot="1" x14ac:dyDescent="0.25">
      <c r="A5" s="328"/>
      <c r="B5" s="335"/>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164" t="s">
        <v>231</v>
      </c>
    </row>
    <row r="6" spans="1:30" ht="28.5" customHeight="1" x14ac:dyDescent="0.2">
      <c r="A6" s="337" t="s">
        <v>232</v>
      </c>
      <c r="B6" s="322" t="s">
        <v>233</v>
      </c>
      <c r="C6" s="340" t="s">
        <v>234</v>
      </c>
      <c r="D6" s="342" t="s">
        <v>235</v>
      </c>
      <c r="E6" s="322" t="s">
        <v>17</v>
      </c>
      <c r="F6" s="322"/>
      <c r="G6" s="325" t="s">
        <v>18</v>
      </c>
      <c r="H6" s="325"/>
      <c r="I6" s="325"/>
      <c r="J6" s="323" t="s">
        <v>19</v>
      </c>
      <c r="K6" s="344" t="s">
        <v>236</v>
      </c>
      <c r="L6" s="345"/>
      <c r="M6" s="345"/>
      <c r="N6" s="346"/>
      <c r="O6" s="322" t="s">
        <v>22</v>
      </c>
      <c r="P6" s="322"/>
      <c r="Q6" s="322"/>
      <c r="R6" s="347" t="s">
        <v>23</v>
      </c>
      <c r="S6" s="347"/>
      <c r="T6" s="347"/>
      <c r="U6" s="347"/>
      <c r="V6" s="347"/>
      <c r="W6" s="347"/>
      <c r="X6" s="347"/>
      <c r="Y6" s="120" t="s">
        <v>24</v>
      </c>
      <c r="Z6" s="322" t="s">
        <v>25</v>
      </c>
      <c r="AA6" s="322"/>
      <c r="AB6" s="322"/>
      <c r="AC6" s="322"/>
      <c r="AD6" s="348"/>
    </row>
    <row r="7" spans="1:30" ht="42.75" customHeight="1" thickBot="1" x14ac:dyDescent="0.25">
      <c r="A7" s="338"/>
      <c r="B7" s="339"/>
      <c r="C7" s="341"/>
      <c r="D7" s="343"/>
      <c r="E7" s="165" t="s">
        <v>28</v>
      </c>
      <c r="F7" s="165" t="s">
        <v>29</v>
      </c>
      <c r="G7" s="121" t="s">
        <v>237</v>
      </c>
      <c r="H7" s="122" t="s">
        <v>238</v>
      </c>
      <c r="I7" s="121" t="s">
        <v>32</v>
      </c>
      <c r="J7" s="324"/>
      <c r="K7" s="123" t="s">
        <v>20</v>
      </c>
      <c r="L7" s="123" t="s">
        <v>21</v>
      </c>
      <c r="M7" s="123" t="s">
        <v>239</v>
      </c>
      <c r="N7" s="123" t="s">
        <v>240</v>
      </c>
      <c r="O7" s="124" t="s">
        <v>33</v>
      </c>
      <c r="P7" s="124" t="s">
        <v>34</v>
      </c>
      <c r="Q7" s="124" t="s">
        <v>35</v>
      </c>
      <c r="R7" s="125" t="s">
        <v>36</v>
      </c>
      <c r="S7" s="125" t="s">
        <v>37</v>
      </c>
      <c r="T7" s="125" t="s">
        <v>38</v>
      </c>
      <c r="U7" s="125" t="s">
        <v>39</v>
      </c>
      <c r="V7" s="125" t="s">
        <v>40</v>
      </c>
      <c r="W7" s="125" t="s">
        <v>41</v>
      </c>
      <c r="X7" s="125" t="s">
        <v>42</v>
      </c>
      <c r="Y7" s="126" t="s">
        <v>43</v>
      </c>
      <c r="Z7" s="124" t="s">
        <v>44</v>
      </c>
      <c r="AA7" s="124" t="s">
        <v>45</v>
      </c>
      <c r="AB7" s="124" t="s">
        <v>241</v>
      </c>
      <c r="AC7" s="124" t="s">
        <v>47</v>
      </c>
      <c r="AD7" s="127" t="s">
        <v>48</v>
      </c>
    </row>
    <row r="8" spans="1:30" s="117" customFormat="1" ht="144.75" customHeight="1" x14ac:dyDescent="0.2">
      <c r="A8" s="128" t="s">
        <v>242</v>
      </c>
      <c r="B8" s="128" t="s">
        <v>243</v>
      </c>
      <c r="C8" s="320" t="s">
        <v>244</v>
      </c>
      <c r="D8" s="320" t="s">
        <v>245</v>
      </c>
      <c r="E8" s="130" t="s">
        <v>28</v>
      </c>
      <c r="F8" s="131"/>
      <c r="G8" s="132" t="s">
        <v>246</v>
      </c>
      <c r="H8" s="130" t="s">
        <v>247</v>
      </c>
      <c r="I8" s="132" t="s">
        <v>248</v>
      </c>
      <c r="J8" s="130" t="s">
        <v>249</v>
      </c>
      <c r="K8" s="133">
        <v>1</v>
      </c>
      <c r="L8" s="132">
        <v>6</v>
      </c>
      <c r="M8" s="166" t="s">
        <v>250</v>
      </c>
      <c r="N8" s="132" t="s">
        <v>28</v>
      </c>
      <c r="O8" s="134" t="s">
        <v>251</v>
      </c>
      <c r="P8" s="134" t="s">
        <v>251</v>
      </c>
      <c r="Q8" s="134" t="s">
        <v>252</v>
      </c>
      <c r="R8" s="132">
        <v>2</v>
      </c>
      <c r="S8" s="132">
        <v>3</v>
      </c>
      <c r="T8" s="129">
        <v>6</v>
      </c>
      <c r="U8" s="132" t="s">
        <v>253</v>
      </c>
      <c r="V8" s="132">
        <v>10</v>
      </c>
      <c r="W8" s="167">
        <v>60</v>
      </c>
      <c r="X8" s="132" t="s">
        <v>58</v>
      </c>
      <c r="Y8" s="168" t="s">
        <v>59</v>
      </c>
      <c r="Z8" s="132" t="s">
        <v>251</v>
      </c>
      <c r="AA8" s="132" t="s">
        <v>251</v>
      </c>
      <c r="AB8" s="132" t="s">
        <v>251</v>
      </c>
      <c r="AC8" s="134" t="s">
        <v>254</v>
      </c>
      <c r="AD8" s="132" t="s">
        <v>251</v>
      </c>
    </row>
    <row r="9" spans="1:30" s="117" customFormat="1" ht="142.5" customHeight="1" x14ac:dyDescent="0.2">
      <c r="A9" s="148" t="s">
        <v>242</v>
      </c>
      <c r="B9" s="148" t="s">
        <v>243</v>
      </c>
      <c r="C9" s="319"/>
      <c r="D9" s="319"/>
      <c r="E9" s="135" t="s">
        <v>28</v>
      </c>
      <c r="F9" s="136"/>
      <c r="G9" s="137" t="s">
        <v>255</v>
      </c>
      <c r="H9" s="135" t="s">
        <v>256</v>
      </c>
      <c r="I9" s="137" t="s">
        <v>257</v>
      </c>
      <c r="J9" s="138" t="s">
        <v>258</v>
      </c>
      <c r="K9" s="139">
        <v>1</v>
      </c>
      <c r="L9" s="137">
        <v>6</v>
      </c>
      <c r="M9" s="169" t="s">
        <v>259</v>
      </c>
      <c r="N9" s="137" t="s">
        <v>28</v>
      </c>
      <c r="O9" s="138" t="s">
        <v>251</v>
      </c>
      <c r="P9" s="138" t="s">
        <v>251</v>
      </c>
      <c r="Q9" s="138" t="s">
        <v>252</v>
      </c>
      <c r="R9" s="137">
        <v>2</v>
      </c>
      <c r="S9" s="137">
        <v>2</v>
      </c>
      <c r="T9" s="137">
        <v>4</v>
      </c>
      <c r="U9" s="137" t="s">
        <v>260</v>
      </c>
      <c r="V9" s="137">
        <v>10</v>
      </c>
      <c r="W9" s="170">
        <v>40</v>
      </c>
      <c r="X9" s="137" t="s">
        <v>58</v>
      </c>
      <c r="Y9" s="137" t="s">
        <v>59</v>
      </c>
      <c r="Z9" s="137" t="s">
        <v>251</v>
      </c>
      <c r="AA9" s="137" t="s">
        <v>251</v>
      </c>
      <c r="AB9" s="137" t="s">
        <v>251</v>
      </c>
      <c r="AC9" s="138" t="s">
        <v>261</v>
      </c>
      <c r="AD9" s="137" t="s">
        <v>251</v>
      </c>
    </row>
    <row r="10" spans="1:30" s="117" customFormat="1" ht="100.5" customHeight="1" x14ac:dyDescent="0.2">
      <c r="A10" s="148" t="s">
        <v>242</v>
      </c>
      <c r="B10" s="148" t="s">
        <v>243</v>
      </c>
      <c r="C10" s="319"/>
      <c r="D10" s="319"/>
      <c r="E10" s="135" t="s">
        <v>28</v>
      </c>
      <c r="F10" s="136"/>
      <c r="G10" s="137" t="s">
        <v>262</v>
      </c>
      <c r="H10" s="151" t="s">
        <v>263</v>
      </c>
      <c r="I10" s="135" t="s">
        <v>264</v>
      </c>
      <c r="J10" s="138" t="s">
        <v>265</v>
      </c>
      <c r="K10" s="139">
        <v>1</v>
      </c>
      <c r="L10" s="137">
        <v>8</v>
      </c>
      <c r="M10" s="137" t="s">
        <v>266</v>
      </c>
      <c r="N10" s="137" t="s">
        <v>28</v>
      </c>
      <c r="O10" s="138" t="s">
        <v>251</v>
      </c>
      <c r="P10" s="138" t="s">
        <v>267</v>
      </c>
      <c r="Q10" s="138" t="s">
        <v>268</v>
      </c>
      <c r="R10" s="137">
        <v>2</v>
      </c>
      <c r="S10" s="137">
        <v>3</v>
      </c>
      <c r="T10" s="137">
        <v>6</v>
      </c>
      <c r="U10" s="137" t="s">
        <v>253</v>
      </c>
      <c r="V10" s="137">
        <v>10</v>
      </c>
      <c r="W10" s="170">
        <v>60</v>
      </c>
      <c r="X10" s="137" t="s">
        <v>58</v>
      </c>
      <c r="Y10" s="137" t="s">
        <v>59</v>
      </c>
      <c r="Z10" s="137" t="s">
        <v>251</v>
      </c>
      <c r="AA10" s="137" t="s">
        <v>251</v>
      </c>
      <c r="AB10" s="137" t="s">
        <v>251</v>
      </c>
      <c r="AC10" s="138" t="s">
        <v>269</v>
      </c>
      <c r="AD10" s="137" t="s">
        <v>251</v>
      </c>
    </row>
    <row r="11" spans="1:30" s="117" customFormat="1" ht="100.5" customHeight="1" x14ac:dyDescent="0.2">
      <c r="A11" s="148" t="s">
        <v>242</v>
      </c>
      <c r="B11" s="148" t="s">
        <v>243</v>
      </c>
      <c r="C11" s="319"/>
      <c r="D11" s="319"/>
      <c r="E11" s="135" t="s">
        <v>28</v>
      </c>
      <c r="F11" s="136"/>
      <c r="G11" s="137" t="s">
        <v>270</v>
      </c>
      <c r="H11" s="151" t="s">
        <v>271</v>
      </c>
      <c r="I11" s="135" t="s">
        <v>272</v>
      </c>
      <c r="J11" s="135" t="s">
        <v>273</v>
      </c>
      <c r="K11" s="139">
        <v>1</v>
      </c>
      <c r="L11" s="137">
        <v>6</v>
      </c>
      <c r="M11" s="137" t="s">
        <v>274</v>
      </c>
      <c r="N11" s="137" t="s">
        <v>28</v>
      </c>
      <c r="O11" s="138" t="s">
        <v>251</v>
      </c>
      <c r="P11" s="138" t="s">
        <v>251</v>
      </c>
      <c r="Q11" s="138" t="s">
        <v>252</v>
      </c>
      <c r="R11" s="137">
        <v>2</v>
      </c>
      <c r="S11" s="137">
        <v>4</v>
      </c>
      <c r="T11" s="151">
        <v>8</v>
      </c>
      <c r="U11" s="137" t="s">
        <v>253</v>
      </c>
      <c r="V11" s="137">
        <v>25</v>
      </c>
      <c r="W11" s="170">
        <v>200</v>
      </c>
      <c r="X11" s="137" t="s">
        <v>114</v>
      </c>
      <c r="Y11" s="171" t="s">
        <v>275</v>
      </c>
      <c r="Z11" s="137" t="s">
        <v>251</v>
      </c>
      <c r="AA11" s="137" t="s">
        <v>251</v>
      </c>
      <c r="AB11" s="137" t="s">
        <v>276</v>
      </c>
      <c r="AC11" s="140" t="s">
        <v>277</v>
      </c>
      <c r="AD11" s="137" t="s">
        <v>251</v>
      </c>
    </row>
    <row r="12" spans="1:30" s="117" customFormat="1" ht="100.5" customHeight="1" x14ac:dyDescent="0.2">
      <c r="A12" s="148" t="s">
        <v>242</v>
      </c>
      <c r="B12" s="148" t="s">
        <v>243</v>
      </c>
      <c r="C12" s="319"/>
      <c r="D12" s="319"/>
      <c r="E12" s="135" t="s">
        <v>28</v>
      </c>
      <c r="F12" s="136"/>
      <c r="G12" s="137" t="s">
        <v>278</v>
      </c>
      <c r="H12" s="151" t="s">
        <v>279</v>
      </c>
      <c r="I12" s="135" t="s">
        <v>280</v>
      </c>
      <c r="J12" s="138" t="s">
        <v>281</v>
      </c>
      <c r="K12" s="139">
        <v>1</v>
      </c>
      <c r="L12" s="137">
        <v>6</v>
      </c>
      <c r="M12" s="137" t="s">
        <v>274</v>
      </c>
      <c r="N12" s="137" t="s">
        <v>28</v>
      </c>
      <c r="O12" s="138" t="s">
        <v>251</v>
      </c>
      <c r="P12" s="138" t="s">
        <v>251</v>
      </c>
      <c r="Q12" s="138" t="s">
        <v>252</v>
      </c>
      <c r="R12" s="137">
        <v>2</v>
      </c>
      <c r="S12" s="137">
        <v>3</v>
      </c>
      <c r="T12" s="151">
        <v>6</v>
      </c>
      <c r="U12" s="137" t="s">
        <v>253</v>
      </c>
      <c r="V12" s="137">
        <v>25</v>
      </c>
      <c r="W12" s="170">
        <v>150</v>
      </c>
      <c r="X12" s="137" t="s">
        <v>114</v>
      </c>
      <c r="Y12" s="171" t="s">
        <v>275</v>
      </c>
      <c r="Z12" s="137" t="s">
        <v>251</v>
      </c>
      <c r="AA12" s="137" t="s">
        <v>251</v>
      </c>
      <c r="AB12" s="137" t="s">
        <v>276</v>
      </c>
      <c r="AC12" s="140" t="s">
        <v>277</v>
      </c>
      <c r="AD12" s="151" t="s">
        <v>251</v>
      </c>
    </row>
    <row r="13" spans="1:30" s="117" customFormat="1" ht="100.5" customHeight="1" x14ac:dyDescent="0.2">
      <c r="A13" s="148" t="s">
        <v>242</v>
      </c>
      <c r="B13" s="148" t="s">
        <v>243</v>
      </c>
      <c r="C13" s="319"/>
      <c r="D13" s="319"/>
      <c r="E13" s="135" t="s">
        <v>28</v>
      </c>
      <c r="F13" s="136"/>
      <c r="G13" s="137" t="s">
        <v>282</v>
      </c>
      <c r="H13" s="137" t="s">
        <v>283</v>
      </c>
      <c r="I13" s="135" t="s">
        <v>284</v>
      </c>
      <c r="J13" s="138" t="s">
        <v>285</v>
      </c>
      <c r="K13" s="139">
        <v>1</v>
      </c>
      <c r="L13" s="137">
        <v>4</v>
      </c>
      <c r="M13" s="137" t="s">
        <v>286</v>
      </c>
      <c r="N13" s="137" t="s">
        <v>28</v>
      </c>
      <c r="O13" s="138" t="s">
        <v>251</v>
      </c>
      <c r="P13" s="138" t="s">
        <v>251</v>
      </c>
      <c r="Q13" s="138" t="s">
        <v>251</v>
      </c>
      <c r="R13" s="137">
        <v>2</v>
      </c>
      <c r="S13" s="137">
        <v>3</v>
      </c>
      <c r="T13" s="137">
        <v>6</v>
      </c>
      <c r="U13" s="137" t="s">
        <v>253</v>
      </c>
      <c r="V13" s="137">
        <v>25</v>
      </c>
      <c r="W13" s="170">
        <v>150</v>
      </c>
      <c r="X13" s="137" t="s">
        <v>114</v>
      </c>
      <c r="Y13" s="137" t="s">
        <v>275</v>
      </c>
      <c r="Z13" s="137" t="s">
        <v>251</v>
      </c>
      <c r="AA13" s="137" t="s">
        <v>251</v>
      </c>
      <c r="AB13" s="169" t="s">
        <v>251</v>
      </c>
      <c r="AC13" s="172" t="s">
        <v>287</v>
      </c>
      <c r="AD13" s="151" t="s">
        <v>251</v>
      </c>
    </row>
    <row r="14" spans="1:30" s="117" customFormat="1" ht="100.5" customHeight="1" x14ac:dyDescent="0.2">
      <c r="A14" s="148" t="s">
        <v>242</v>
      </c>
      <c r="B14" s="148" t="s">
        <v>243</v>
      </c>
      <c r="C14" s="319"/>
      <c r="D14" s="319"/>
      <c r="E14" s="135" t="s">
        <v>28</v>
      </c>
      <c r="F14" s="136"/>
      <c r="G14" s="137" t="s">
        <v>282</v>
      </c>
      <c r="H14" s="151" t="s">
        <v>288</v>
      </c>
      <c r="I14" s="135" t="s">
        <v>289</v>
      </c>
      <c r="J14" s="135" t="s">
        <v>290</v>
      </c>
      <c r="K14" s="139">
        <v>1</v>
      </c>
      <c r="L14" s="137">
        <v>2</v>
      </c>
      <c r="M14" s="137" t="s">
        <v>291</v>
      </c>
      <c r="N14" s="137" t="s">
        <v>28</v>
      </c>
      <c r="O14" s="141" t="s">
        <v>251</v>
      </c>
      <c r="P14" s="141" t="s">
        <v>251</v>
      </c>
      <c r="Q14" s="141" t="s">
        <v>252</v>
      </c>
      <c r="R14" s="137">
        <v>2</v>
      </c>
      <c r="S14" s="137">
        <v>3</v>
      </c>
      <c r="T14" s="137">
        <v>6</v>
      </c>
      <c r="U14" s="137" t="s">
        <v>253</v>
      </c>
      <c r="V14" s="137">
        <v>10</v>
      </c>
      <c r="W14" s="170">
        <v>60</v>
      </c>
      <c r="X14" s="137" t="s">
        <v>58</v>
      </c>
      <c r="Y14" s="137" t="s">
        <v>59</v>
      </c>
      <c r="Z14" s="137" t="s">
        <v>251</v>
      </c>
      <c r="AA14" s="137" t="s">
        <v>251</v>
      </c>
      <c r="AB14" s="169" t="s">
        <v>292</v>
      </c>
      <c r="AC14" s="173" t="s">
        <v>293</v>
      </c>
      <c r="AD14" s="151" t="s">
        <v>251</v>
      </c>
    </row>
    <row r="15" spans="1:30" s="117" customFormat="1" ht="100.5" customHeight="1" x14ac:dyDescent="0.2">
      <c r="A15" s="148" t="s">
        <v>242</v>
      </c>
      <c r="B15" s="148" t="s">
        <v>243</v>
      </c>
      <c r="C15" s="319"/>
      <c r="D15" s="319"/>
      <c r="E15" s="135" t="s">
        <v>28</v>
      </c>
      <c r="F15" s="136"/>
      <c r="G15" s="137" t="s">
        <v>282</v>
      </c>
      <c r="H15" s="151" t="s">
        <v>294</v>
      </c>
      <c r="I15" s="135" t="s">
        <v>295</v>
      </c>
      <c r="J15" s="151" t="s">
        <v>296</v>
      </c>
      <c r="K15" s="139">
        <v>1</v>
      </c>
      <c r="L15" s="137">
        <v>8</v>
      </c>
      <c r="M15" s="137" t="s">
        <v>297</v>
      </c>
      <c r="N15" s="137" t="s">
        <v>28</v>
      </c>
      <c r="O15" s="141" t="s">
        <v>251</v>
      </c>
      <c r="P15" s="141" t="s">
        <v>298</v>
      </c>
      <c r="Q15" s="138" t="s">
        <v>251</v>
      </c>
      <c r="R15" s="137">
        <v>2</v>
      </c>
      <c r="S15" s="137">
        <v>2</v>
      </c>
      <c r="T15" s="137">
        <v>4</v>
      </c>
      <c r="U15" s="137" t="s">
        <v>260</v>
      </c>
      <c r="V15" s="137">
        <v>10</v>
      </c>
      <c r="W15" s="170">
        <v>40</v>
      </c>
      <c r="X15" s="137" t="s">
        <v>58</v>
      </c>
      <c r="Y15" s="137" t="s">
        <v>59</v>
      </c>
      <c r="Z15" s="137" t="s">
        <v>251</v>
      </c>
      <c r="AA15" s="137" t="s">
        <v>251</v>
      </c>
      <c r="AB15" s="169" t="s">
        <v>251</v>
      </c>
      <c r="AC15" s="173" t="s">
        <v>299</v>
      </c>
      <c r="AD15" s="151" t="s">
        <v>251</v>
      </c>
    </row>
    <row r="16" spans="1:30" s="117" customFormat="1" ht="100.5" customHeight="1" x14ac:dyDescent="0.2">
      <c r="A16" s="148" t="s">
        <v>242</v>
      </c>
      <c r="B16" s="148" t="s">
        <v>243</v>
      </c>
      <c r="C16" s="319"/>
      <c r="D16" s="319"/>
      <c r="E16" s="135" t="s">
        <v>28</v>
      </c>
      <c r="F16" s="136"/>
      <c r="G16" s="137" t="s">
        <v>282</v>
      </c>
      <c r="H16" s="151" t="s">
        <v>300</v>
      </c>
      <c r="I16" s="135" t="s">
        <v>301</v>
      </c>
      <c r="J16" s="135" t="s">
        <v>290</v>
      </c>
      <c r="K16" s="139">
        <v>1</v>
      </c>
      <c r="L16" s="137">
        <v>4</v>
      </c>
      <c r="M16" s="137" t="s">
        <v>291</v>
      </c>
      <c r="N16" s="137" t="s">
        <v>28</v>
      </c>
      <c r="O16" s="141" t="s">
        <v>251</v>
      </c>
      <c r="P16" s="141" t="s">
        <v>302</v>
      </c>
      <c r="Q16" s="141" t="s">
        <v>303</v>
      </c>
      <c r="R16" s="137">
        <v>2</v>
      </c>
      <c r="S16" s="137">
        <v>3</v>
      </c>
      <c r="T16" s="137">
        <v>6</v>
      </c>
      <c r="U16" s="137" t="s">
        <v>253</v>
      </c>
      <c r="V16" s="137">
        <v>10</v>
      </c>
      <c r="W16" s="170">
        <v>60</v>
      </c>
      <c r="X16" s="137" t="s">
        <v>58</v>
      </c>
      <c r="Y16" s="137" t="s">
        <v>59</v>
      </c>
      <c r="Z16" s="137" t="s">
        <v>251</v>
      </c>
      <c r="AA16" s="137" t="s">
        <v>251</v>
      </c>
      <c r="AB16" s="169" t="s">
        <v>304</v>
      </c>
      <c r="AC16" s="173" t="s">
        <v>305</v>
      </c>
      <c r="AD16" s="151" t="s">
        <v>251</v>
      </c>
    </row>
    <row r="17" spans="1:30" s="117" customFormat="1" ht="100.5" customHeight="1" x14ac:dyDescent="0.2">
      <c r="A17" s="148" t="s">
        <v>242</v>
      </c>
      <c r="B17" s="148" t="s">
        <v>243</v>
      </c>
      <c r="C17" s="319"/>
      <c r="D17" s="319"/>
      <c r="E17" s="135" t="s">
        <v>28</v>
      </c>
      <c r="F17" s="136"/>
      <c r="G17" s="137" t="s">
        <v>306</v>
      </c>
      <c r="H17" s="151" t="s">
        <v>307</v>
      </c>
      <c r="I17" s="135" t="s">
        <v>308</v>
      </c>
      <c r="J17" s="137" t="s">
        <v>309</v>
      </c>
      <c r="K17" s="139">
        <v>1</v>
      </c>
      <c r="L17" s="137">
        <v>8</v>
      </c>
      <c r="M17" s="169" t="s">
        <v>259</v>
      </c>
      <c r="N17" s="137" t="s">
        <v>28</v>
      </c>
      <c r="O17" s="138" t="s">
        <v>251</v>
      </c>
      <c r="P17" s="138" t="s">
        <v>251</v>
      </c>
      <c r="Q17" s="138" t="s">
        <v>251</v>
      </c>
      <c r="R17" s="137">
        <v>2</v>
      </c>
      <c r="S17" s="137">
        <v>4</v>
      </c>
      <c r="T17" s="151">
        <v>8</v>
      </c>
      <c r="U17" s="137" t="s">
        <v>253</v>
      </c>
      <c r="V17" s="137">
        <v>25</v>
      </c>
      <c r="W17" s="170">
        <v>200</v>
      </c>
      <c r="X17" s="137" t="s">
        <v>114</v>
      </c>
      <c r="Y17" s="171" t="s">
        <v>275</v>
      </c>
      <c r="Z17" s="137" t="s">
        <v>251</v>
      </c>
      <c r="AA17" s="137" t="s">
        <v>251</v>
      </c>
      <c r="AB17" s="137" t="s">
        <v>251</v>
      </c>
      <c r="AC17" s="173" t="s">
        <v>310</v>
      </c>
      <c r="AD17" s="151" t="s">
        <v>251</v>
      </c>
    </row>
    <row r="18" spans="1:30" s="117" customFormat="1" ht="100.5" customHeight="1" x14ac:dyDescent="0.2">
      <c r="A18" s="148" t="s">
        <v>242</v>
      </c>
      <c r="B18" s="148" t="s">
        <v>243</v>
      </c>
      <c r="C18" s="319" t="s">
        <v>311</v>
      </c>
      <c r="D18" s="319" t="s">
        <v>245</v>
      </c>
      <c r="E18" s="135" t="s">
        <v>28</v>
      </c>
      <c r="F18" s="136"/>
      <c r="G18" s="137" t="s">
        <v>246</v>
      </c>
      <c r="H18" s="135" t="s">
        <v>247</v>
      </c>
      <c r="I18" s="137" t="s">
        <v>248</v>
      </c>
      <c r="J18" s="135" t="s">
        <v>249</v>
      </c>
      <c r="K18" s="139">
        <v>1</v>
      </c>
      <c r="L18" s="137">
        <v>8</v>
      </c>
      <c r="M18" s="169" t="s">
        <v>250</v>
      </c>
      <c r="N18" s="137" t="s">
        <v>28</v>
      </c>
      <c r="O18" s="138" t="s">
        <v>251</v>
      </c>
      <c r="P18" s="138" t="s">
        <v>251</v>
      </c>
      <c r="Q18" s="138" t="s">
        <v>252</v>
      </c>
      <c r="R18" s="137">
        <v>2</v>
      </c>
      <c r="S18" s="137">
        <v>3</v>
      </c>
      <c r="T18" s="151">
        <v>6</v>
      </c>
      <c r="U18" s="137" t="s">
        <v>253</v>
      </c>
      <c r="V18" s="137">
        <v>10</v>
      </c>
      <c r="W18" s="170">
        <v>60</v>
      </c>
      <c r="X18" s="137" t="s">
        <v>58</v>
      </c>
      <c r="Y18" s="171" t="s">
        <v>59</v>
      </c>
      <c r="Z18" s="137" t="s">
        <v>251</v>
      </c>
      <c r="AA18" s="137" t="s">
        <v>251</v>
      </c>
      <c r="AB18" s="137" t="s">
        <v>251</v>
      </c>
      <c r="AC18" s="138" t="s">
        <v>254</v>
      </c>
      <c r="AD18" s="137" t="s">
        <v>251</v>
      </c>
    </row>
    <row r="19" spans="1:30" s="117" customFormat="1" ht="137.25" customHeight="1" x14ac:dyDescent="0.2">
      <c r="A19" s="148" t="s">
        <v>242</v>
      </c>
      <c r="B19" s="148" t="s">
        <v>243</v>
      </c>
      <c r="C19" s="319"/>
      <c r="D19" s="319"/>
      <c r="E19" s="135" t="s">
        <v>28</v>
      </c>
      <c r="F19" s="136"/>
      <c r="G19" s="137" t="s">
        <v>255</v>
      </c>
      <c r="H19" s="135" t="s">
        <v>256</v>
      </c>
      <c r="I19" s="137" t="s">
        <v>257</v>
      </c>
      <c r="J19" s="138" t="s">
        <v>258</v>
      </c>
      <c r="K19" s="139">
        <v>1</v>
      </c>
      <c r="L19" s="137">
        <v>6</v>
      </c>
      <c r="M19" s="169" t="s">
        <v>259</v>
      </c>
      <c r="N19" s="137" t="s">
        <v>28</v>
      </c>
      <c r="O19" s="138" t="s">
        <v>251</v>
      </c>
      <c r="P19" s="138" t="s">
        <v>251</v>
      </c>
      <c r="Q19" s="138" t="s">
        <v>252</v>
      </c>
      <c r="R19" s="137">
        <v>2</v>
      </c>
      <c r="S19" s="137">
        <v>2</v>
      </c>
      <c r="T19" s="137">
        <v>4</v>
      </c>
      <c r="U19" s="137" t="s">
        <v>260</v>
      </c>
      <c r="V19" s="137">
        <v>10</v>
      </c>
      <c r="W19" s="170">
        <v>40</v>
      </c>
      <c r="X19" s="137" t="s">
        <v>58</v>
      </c>
      <c r="Y19" s="137" t="s">
        <v>59</v>
      </c>
      <c r="Z19" s="137" t="s">
        <v>251</v>
      </c>
      <c r="AA19" s="137" t="s">
        <v>251</v>
      </c>
      <c r="AB19" s="137" t="s">
        <v>251</v>
      </c>
      <c r="AC19" s="138" t="s">
        <v>261</v>
      </c>
      <c r="AD19" s="137" t="s">
        <v>251</v>
      </c>
    </row>
    <row r="20" spans="1:30" s="117" customFormat="1" ht="100.5" customHeight="1" x14ac:dyDescent="0.2">
      <c r="A20" s="148" t="s">
        <v>242</v>
      </c>
      <c r="B20" s="148" t="s">
        <v>243</v>
      </c>
      <c r="C20" s="319"/>
      <c r="D20" s="319"/>
      <c r="E20" s="135" t="s">
        <v>28</v>
      </c>
      <c r="F20" s="136"/>
      <c r="G20" s="137" t="s">
        <v>262</v>
      </c>
      <c r="H20" s="151" t="s">
        <v>263</v>
      </c>
      <c r="I20" s="135" t="s">
        <v>264</v>
      </c>
      <c r="J20" s="138" t="s">
        <v>265</v>
      </c>
      <c r="K20" s="139">
        <v>1</v>
      </c>
      <c r="L20" s="137">
        <v>8</v>
      </c>
      <c r="M20" s="137" t="s">
        <v>266</v>
      </c>
      <c r="N20" s="137" t="s">
        <v>28</v>
      </c>
      <c r="O20" s="138" t="s">
        <v>251</v>
      </c>
      <c r="P20" s="138" t="s">
        <v>312</v>
      </c>
      <c r="Q20" s="138" t="s">
        <v>268</v>
      </c>
      <c r="R20" s="137">
        <v>2</v>
      </c>
      <c r="S20" s="137">
        <v>3</v>
      </c>
      <c r="T20" s="137">
        <v>6</v>
      </c>
      <c r="U20" s="137" t="s">
        <v>253</v>
      </c>
      <c r="V20" s="137">
        <v>10</v>
      </c>
      <c r="W20" s="170">
        <v>60</v>
      </c>
      <c r="X20" s="137" t="s">
        <v>58</v>
      </c>
      <c r="Y20" s="137" t="s">
        <v>59</v>
      </c>
      <c r="Z20" s="137" t="s">
        <v>251</v>
      </c>
      <c r="AA20" s="137" t="s">
        <v>251</v>
      </c>
      <c r="AB20" s="137" t="s">
        <v>251</v>
      </c>
      <c r="AC20" s="138" t="s">
        <v>269</v>
      </c>
      <c r="AD20" s="137" t="s">
        <v>251</v>
      </c>
    </row>
    <row r="21" spans="1:30" s="117" customFormat="1" ht="100.5" customHeight="1" x14ac:dyDescent="0.2">
      <c r="A21" s="148" t="s">
        <v>242</v>
      </c>
      <c r="B21" s="148" t="s">
        <v>243</v>
      </c>
      <c r="C21" s="319"/>
      <c r="D21" s="319"/>
      <c r="E21" s="135" t="s">
        <v>28</v>
      </c>
      <c r="F21" s="136"/>
      <c r="G21" s="137" t="s">
        <v>270</v>
      </c>
      <c r="H21" s="151" t="s">
        <v>271</v>
      </c>
      <c r="I21" s="135" t="s">
        <v>272</v>
      </c>
      <c r="J21" s="135" t="s">
        <v>273</v>
      </c>
      <c r="K21" s="139">
        <v>1</v>
      </c>
      <c r="L21" s="137">
        <v>6</v>
      </c>
      <c r="M21" s="137" t="s">
        <v>274</v>
      </c>
      <c r="N21" s="137" t="s">
        <v>28</v>
      </c>
      <c r="O21" s="138" t="s">
        <v>251</v>
      </c>
      <c r="P21" s="138" t="s">
        <v>251</v>
      </c>
      <c r="Q21" s="138" t="s">
        <v>252</v>
      </c>
      <c r="R21" s="137">
        <v>2</v>
      </c>
      <c r="S21" s="137">
        <v>4</v>
      </c>
      <c r="T21" s="151">
        <v>8</v>
      </c>
      <c r="U21" s="137" t="s">
        <v>253</v>
      </c>
      <c r="V21" s="137">
        <v>25</v>
      </c>
      <c r="W21" s="170">
        <v>200</v>
      </c>
      <c r="X21" s="137" t="s">
        <v>114</v>
      </c>
      <c r="Y21" s="171" t="s">
        <v>275</v>
      </c>
      <c r="Z21" s="137" t="s">
        <v>251</v>
      </c>
      <c r="AA21" s="137" t="s">
        <v>251</v>
      </c>
      <c r="AB21" s="137" t="s">
        <v>276</v>
      </c>
      <c r="AC21" s="140" t="s">
        <v>277</v>
      </c>
      <c r="AD21" s="137" t="s">
        <v>251</v>
      </c>
    </row>
    <row r="22" spans="1:30" s="117" customFormat="1" ht="100.5" customHeight="1" x14ac:dyDescent="0.2">
      <c r="A22" s="148" t="s">
        <v>242</v>
      </c>
      <c r="B22" s="148" t="s">
        <v>243</v>
      </c>
      <c r="C22" s="319"/>
      <c r="D22" s="319"/>
      <c r="E22" s="135" t="s">
        <v>28</v>
      </c>
      <c r="F22" s="136"/>
      <c r="G22" s="137" t="s">
        <v>278</v>
      </c>
      <c r="H22" s="151" t="s">
        <v>279</v>
      </c>
      <c r="I22" s="135" t="s">
        <v>280</v>
      </c>
      <c r="J22" s="138" t="s">
        <v>281</v>
      </c>
      <c r="K22" s="139">
        <v>1</v>
      </c>
      <c r="L22" s="137">
        <v>6</v>
      </c>
      <c r="M22" s="137" t="s">
        <v>274</v>
      </c>
      <c r="N22" s="137" t="s">
        <v>28</v>
      </c>
      <c r="O22" s="138" t="s">
        <v>251</v>
      </c>
      <c r="P22" s="138" t="s">
        <v>251</v>
      </c>
      <c r="Q22" s="138" t="s">
        <v>251</v>
      </c>
      <c r="R22" s="137">
        <v>2</v>
      </c>
      <c r="S22" s="137">
        <v>3</v>
      </c>
      <c r="T22" s="151">
        <v>6</v>
      </c>
      <c r="U22" s="137" t="s">
        <v>253</v>
      </c>
      <c r="V22" s="137">
        <v>25</v>
      </c>
      <c r="W22" s="170">
        <v>150</v>
      </c>
      <c r="X22" s="137" t="s">
        <v>114</v>
      </c>
      <c r="Y22" s="171" t="s">
        <v>275</v>
      </c>
      <c r="Z22" s="137" t="s">
        <v>251</v>
      </c>
      <c r="AA22" s="137" t="s">
        <v>251</v>
      </c>
      <c r="AB22" s="137" t="s">
        <v>251</v>
      </c>
      <c r="AC22" s="140" t="s">
        <v>277</v>
      </c>
      <c r="AD22" s="137" t="s">
        <v>251</v>
      </c>
    </row>
    <row r="23" spans="1:30" ht="100.5" customHeight="1" x14ac:dyDescent="0.2">
      <c r="A23" s="148" t="s">
        <v>242</v>
      </c>
      <c r="B23" s="148" t="s">
        <v>243</v>
      </c>
      <c r="C23" s="319"/>
      <c r="D23" s="319"/>
      <c r="E23" s="135" t="s">
        <v>28</v>
      </c>
      <c r="F23" s="142"/>
      <c r="G23" s="137" t="s">
        <v>282</v>
      </c>
      <c r="H23" s="137" t="s">
        <v>283</v>
      </c>
      <c r="I23" s="135" t="s">
        <v>284</v>
      </c>
      <c r="J23" s="138" t="s">
        <v>285</v>
      </c>
      <c r="K23" s="139">
        <v>1</v>
      </c>
      <c r="L23" s="137">
        <v>4</v>
      </c>
      <c r="M23" s="137" t="s">
        <v>286</v>
      </c>
      <c r="N23" s="137" t="s">
        <v>28</v>
      </c>
      <c r="O23" s="138" t="s">
        <v>251</v>
      </c>
      <c r="P23" s="138" t="s">
        <v>251</v>
      </c>
      <c r="Q23" s="138" t="s">
        <v>251</v>
      </c>
      <c r="R23" s="137">
        <v>2</v>
      </c>
      <c r="S23" s="137">
        <v>3</v>
      </c>
      <c r="T23" s="137">
        <v>6</v>
      </c>
      <c r="U23" s="137" t="s">
        <v>253</v>
      </c>
      <c r="V23" s="137">
        <v>25</v>
      </c>
      <c r="W23" s="170">
        <v>150</v>
      </c>
      <c r="X23" s="137" t="s">
        <v>114</v>
      </c>
      <c r="Y23" s="137" t="s">
        <v>275</v>
      </c>
      <c r="Z23" s="137" t="s">
        <v>251</v>
      </c>
      <c r="AA23" s="137" t="s">
        <v>251</v>
      </c>
      <c r="AB23" s="169" t="s">
        <v>251</v>
      </c>
      <c r="AC23" s="172" t="s">
        <v>287</v>
      </c>
      <c r="AD23" s="137" t="s">
        <v>251</v>
      </c>
    </row>
    <row r="24" spans="1:30" ht="100.5" customHeight="1" x14ac:dyDescent="0.2">
      <c r="A24" s="148" t="s">
        <v>242</v>
      </c>
      <c r="B24" s="148" t="s">
        <v>243</v>
      </c>
      <c r="C24" s="319"/>
      <c r="D24" s="319"/>
      <c r="E24" s="135" t="s">
        <v>28</v>
      </c>
      <c r="F24" s="142"/>
      <c r="G24" s="137" t="s">
        <v>282</v>
      </c>
      <c r="H24" s="151" t="s">
        <v>288</v>
      </c>
      <c r="I24" s="135" t="s">
        <v>289</v>
      </c>
      <c r="J24" s="135" t="s">
        <v>290</v>
      </c>
      <c r="K24" s="139">
        <v>1</v>
      </c>
      <c r="L24" s="137">
        <v>8</v>
      </c>
      <c r="M24" s="137" t="s">
        <v>291</v>
      </c>
      <c r="N24" s="137" t="s">
        <v>28</v>
      </c>
      <c r="O24" s="141" t="s">
        <v>251</v>
      </c>
      <c r="P24" s="141" t="s">
        <v>251</v>
      </c>
      <c r="Q24" s="141" t="s">
        <v>252</v>
      </c>
      <c r="R24" s="137">
        <v>2</v>
      </c>
      <c r="S24" s="137">
        <v>3</v>
      </c>
      <c r="T24" s="137">
        <v>6</v>
      </c>
      <c r="U24" s="137" t="s">
        <v>253</v>
      </c>
      <c r="V24" s="137">
        <v>10</v>
      </c>
      <c r="W24" s="170">
        <v>60</v>
      </c>
      <c r="X24" s="137" t="s">
        <v>58</v>
      </c>
      <c r="Y24" s="137" t="s">
        <v>59</v>
      </c>
      <c r="Z24" s="137" t="s">
        <v>251</v>
      </c>
      <c r="AA24" s="137" t="s">
        <v>251</v>
      </c>
      <c r="AB24" s="169" t="s">
        <v>292</v>
      </c>
      <c r="AC24" s="173" t="s">
        <v>293</v>
      </c>
      <c r="AD24" s="137" t="s">
        <v>251</v>
      </c>
    </row>
    <row r="25" spans="1:30" ht="100.5" customHeight="1" x14ac:dyDescent="0.2">
      <c r="A25" s="148" t="s">
        <v>242</v>
      </c>
      <c r="B25" s="148" t="s">
        <v>243</v>
      </c>
      <c r="C25" s="319"/>
      <c r="D25" s="319"/>
      <c r="E25" s="135" t="s">
        <v>28</v>
      </c>
      <c r="F25" s="142"/>
      <c r="G25" s="137" t="s">
        <v>282</v>
      </c>
      <c r="H25" s="151" t="s">
        <v>294</v>
      </c>
      <c r="I25" s="135" t="s">
        <v>295</v>
      </c>
      <c r="J25" s="151" t="s">
        <v>296</v>
      </c>
      <c r="K25" s="139">
        <v>1</v>
      </c>
      <c r="L25" s="137">
        <v>8</v>
      </c>
      <c r="M25" s="137" t="s">
        <v>297</v>
      </c>
      <c r="N25" s="137" t="s">
        <v>28</v>
      </c>
      <c r="O25" s="141" t="s">
        <v>251</v>
      </c>
      <c r="P25" s="141" t="s">
        <v>298</v>
      </c>
      <c r="Q25" s="138" t="s">
        <v>251</v>
      </c>
      <c r="R25" s="137">
        <v>2</v>
      </c>
      <c r="S25" s="137">
        <v>2</v>
      </c>
      <c r="T25" s="137">
        <v>4</v>
      </c>
      <c r="U25" s="137" t="s">
        <v>260</v>
      </c>
      <c r="V25" s="137">
        <v>10</v>
      </c>
      <c r="W25" s="170">
        <v>40</v>
      </c>
      <c r="X25" s="137" t="s">
        <v>58</v>
      </c>
      <c r="Y25" s="137" t="s">
        <v>59</v>
      </c>
      <c r="Z25" s="137" t="s">
        <v>251</v>
      </c>
      <c r="AA25" s="137" t="s">
        <v>251</v>
      </c>
      <c r="AB25" s="169" t="s">
        <v>251</v>
      </c>
      <c r="AC25" s="173" t="s">
        <v>299</v>
      </c>
      <c r="AD25" s="151" t="s">
        <v>251</v>
      </c>
    </row>
    <row r="26" spans="1:30" ht="100.5" customHeight="1" x14ac:dyDescent="0.2">
      <c r="A26" s="148" t="s">
        <v>242</v>
      </c>
      <c r="B26" s="148" t="s">
        <v>243</v>
      </c>
      <c r="C26" s="319"/>
      <c r="D26" s="319"/>
      <c r="E26" s="135" t="s">
        <v>28</v>
      </c>
      <c r="F26" s="142"/>
      <c r="G26" s="137" t="s">
        <v>282</v>
      </c>
      <c r="H26" s="151" t="s">
        <v>300</v>
      </c>
      <c r="I26" s="135" t="s">
        <v>301</v>
      </c>
      <c r="J26" s="135" t="s">
        <v>290</v>
      </c>
      <c r="K26" s="139">
        <v>1</v>
      </c>
      <c r="L26" s="137">
        <v>4</v>
      </c>
      <c r="M26" s="137" t="s">
        <v>291</v>
      </c>
      <c r="N26" s="137" t="s">
        <v>28</v>
      </c>
      <c r="O26" s="141" t="s">
        <v>251</v>
      </c>
      <c r="P26" s="141" t="s">
        <v>302</v>
      </c>
      <c r="Q26" s="141" t="s">
        <v>303</v>
      </c>
      <c r="R26" s="137">
        <v>2</v>
      </c>
      <c r="S26" s="137">
        <v>3</v>
      </c>
      <c r="T26" s="137">
        <v>6</v>
      </c>
      <c r="U26" s="137" t="s">
        <v>253</v>
      </c>
      <c r="V26" s="137">
        <v>10</v>
      </c>
      <c r="W26" s="170">
        <v>60</v>
      </c>
      <c r="X26" s="137" t="s">
        <v>58</v>
      </c>
      <c r="Y26" s="137" t="s">
        <v>59</v>
      </c>
      <c r="Z26" s="137" t="s">
        <v>251</v>
      </c>
      <c r="AA26" s="137" t="s">
        <v>251</v>
      </c>
      <c r="AB26" s="169" t="s">
        <v>304</v>
      </c>
      <c r="AC26" s="173" t="s">
        <v>305</v>
      </c>
      <c r="AD26" s="151" t="s">
        <v>251</v>
      </c>
    </row>
    <row r="27" spans="1:30" ht="100.5" customHeight="1" x14ac:dyDescent="0.2">
      <c r="A27" s="148" t="s">
        <v>242</v>
      </c>
      <c r="B27" s="148" t="s">
        <v>243</v>
      </c>
      <c r="C27" s="319"/>
      <c r="D27" s="319"/>
      <c r="E27" s="135" t="s">
        <v>28</v>
      </c>
      <c r="F27" s="142"/>
      <c r="G27" s="137" t="s">
        <v>306</v>
      </c>
      <c r="H27" s="151" t="s">
        <v>307</v>
      </c>
      <c r="I27" s="135" t="s">
        <v>308</v>
      </c>
      <c r="J27" s="137" t="s">
        <v>309</v>
      </c>
      <c r="K27" s="139">
        <v>1</v>
      </c>
      <c r="L27" s="137">
        <v>8</v>
      </c>
      <c r="M27" s="169" t="s">
        <v>259</v>
      </c>
      <c r="N27" s="137" t="s">
        <v>28</v>
      </c>
      <c r="O27" s="138" t="s">
        <v>251</v>
      </c>
      <c r="P27" s="138" t="s">
        <v>251</v>
      </c>
      <c r="Q27" s="138" t="s">
        <v>251</v>
      </c>
      <c r="R27" s="137">
        <v>2</v>
      </c>
      <c r="S27" s="137">
        <v>4</v>
      </c>
      <c r="T27" s="151">
        <v>8</v>
      </c>
      <c r="U27" s="137" t="s">
        <v>253</v>
      </c>
      <c r="V27" s="137">
        <v>25</v>
      </c>
      <c r="W27" s="170">
        <v>200</v>
      </c>
      <c r="X27" s="137" t="s">
        <v>114</v>
      </c>
      <c r="Y27" s="171" t="s">
        <v>275</v>
      </c>
      <c r="Z27" s="137" t="s">
        <v>251</v>
      </c>
      <c r="AA27" s="137" t="s">
        <v>251</v>
      </c>
      <c r="AB27" s="137" t="s">
        <v>251</v>
      </c>
      <c r="AC27" s="173" t="s">
        <v>313</v>
      </c>
      <c r="AD27" s="151" t="s">
        <v>251</v>
      </c>
    </row>
    <row r="28" spans="1:30" ht="100.5" customHeight="1" x14ac:dyDescent="0.2">
      <c r="A28" s="148" t="s">
        <v>242</v>
      </c>
      <c r="B28" s="148" t="s">
        <v>243</v>
      </c>
      <c r="C28" s="319" t="s">
        <v>314</v>
      </c>
      <c r="D28" s="319" t="s">
        <v>245</v>
      </c>
      <c r="E28" s="135" t="s">
        <v>28</v>
      </c>
      <c r="F28" s="142"/>
      <c r="G28" s="137" t="s">
        <v>262</v>
      </c>
      <c r="H28" s="151" t="s">
        <v>315</v>
      </c>
      <c r="I28" s="135" t="s">
        <v>264</v>
      </c>
      <c r="J28" s="138" t="s">
        <v>265</v>
      </c>
      <c r="K28" s="139">
        <v>1</v>
      </c>
      <c r="L28" s="137">
        <v>8</v>
      </c>
      <c r="M28" s="137" t="s">
        <v>266</v>
      </c>
      <c r="N28" s="137" t="s">
        <v>28</v>
      </c>
      <c r="O28" s="138" t="s">
        <v>251</v>
      </c>
      <c r="P28" s="138" t="s">
        <v>312</v>
      </c>
      <c r="Q28" s="138" t="s">
        <v>316</v>
      </c>
      <c r="R28" s="137">
        <v>2</v>
      </c>
      <c r="S28" s="137">
        <v>3</v>
      </c>
      <c r="T28" s="137">
        <v>6</v>
      </c>
      <c r="U28" s="137" t="s">
        <v>253</v>
      </c>
      <c r="V28" s="137">
        <v>10</v>
      </c>
      <c r="W28" s="170">
        <v>60</v>
      </c>
      <c r="X28" s="137" t="s">
        <v>58</v>
      </c>
      <c r="Y28" s="137" t="s">
        <v>59</v>
      </c>
      <c r="Z28" s="137" t="s">
        <v>251</v>
      </c>
      <c r="AA28" s="137" t="s">
        <v>251</v>
      </c>
      <c r="AB28" s="137" t="s">
        <v>251</v>
      </c>
      <c r="AC28" s="138" t="s">
        <v>269</v>
      </c>
      <c r="AD28" s="137" t="s">
        <v>251</v>
      </c>
    </row>
    <row r="29" spans="1:30" ht="100.5" customHeight="1" x14ac:dyDescent="0.2">
      <c r="A29" s="148" t="s">
        <v>242</v>
      </c>
      <c r="B29" s="148" t="s">
        <v>243</v>
      </c>
      <c r="C29" s="319"/>
      <c r="D29" s="319"/>
      <c r="E29" s="135" t="s">
        <v>28</v>
      </c>
      <c r="F29" s="142"/>
      <c r="G29" s="137" t="s">
        <v>270</v>
      </c>
      <c r="H29" s="151" t="s">
        <v>317</v>
      </c>
      <c r="I29" s="135" t="s">
        <v>318</v>
      </c>
      <c r="J29" s="135" t="s">
        <v>319</v>
      </c>
      <c r="K29" s="139">
        <v>1</v>
      </c>
      <c r="L29" s="137">
        <v>6</v>
      </c>
      <c r="M29" s="137" t="s">
        <v>320</v>
      </c>
      <c r="N29" s="137" t="s">
        <v>28</v>
      </c>
      <c r="O29" s="138" t="s">
        <v>251</v>
      </c>
      <c r="P29" s="138" t="s">
        <v>251</v>
      </c>
      <c r="Q29" s="138" t="s">
        <v>252</v>
      </c>
      <c r="R29" s="137">
        <v>2</v>
      </c>
      <c r="S29" s="137">
        <v>4</v>
      </c>
      <c r="T29" s="151">
        <v>8</v>
      </c>
      <c r="U29" s="137" t="s">
        <v>253</v>
      </c>
      <c r="V29" s="137">
        <v>25</v>
      </c>
      <c r="W29" s="170">
        <v>200</v>
      </c>
      <c r="X29" s="137" t="s">
        <v>114</v>
      </c>
      <c r="Y29" s="171" t="s">
        <v>275</v>
      </c>
      <c r="Z29" s="137" t="s">
        <v>251</v>
      </c>
      <c r="AA29" s="137" t="s">
        <v>251</v>
      </c>
      <c r="AB29" s="137" t="s">
        <v>276</v>
      </c>
      <c r="AC29" s="140" t="s">
        <v>277</v>
      </c>
      <c r="AD29" s="137" t="s">
        <v>251</v>
      </c>
    </row>
    <row r="30" spans="1:30" ht="100.5" customHeight="1" x14ac:dyDescent="0.2">
      <c r="A30" s="148" t="s">
        <v>242</v>
      </c>
      <c r="B30" s="148" t="s">
        <v>243</v>
      </c>
      <c r="C30" s="319"/>
      <c r="D30" s="319"/>
      <c r="E30" s="135" t="s">
        <v>28</v>
      </c>
      <c r="F30" s="142"/>
      <c r="G30" s="137" t="s">
        <v>278</v>
      </c>
      <c r="H30" s="151" t="s">
        <v>321</v>
      </c>
      <c r="I30" s="135" t="s">
        <v>280</v>
      </c>
      <c r="J30" s="138" t="s">
        <v>281</v>
      </c>
      <c r="K30" s="139">
        <v>1</v>
      </c>
      <c r="L30" s="137">
        <v>6</v>
      </c>
      <c r="M30" s="137" t="s">
        <v>320</v>
      </c>
      <c r="N30" s="137" t="s">
        <v>28</v>
      </c>
      <c r="O30" s="138" t="s">
        <v>251</v>
      </c>
      <c r="P30" s="138" t="s">
        <v>251</v>
      </c>
      <c r="Q30" s="138" t="s">
        <v>251</v>
      </c>
      <c r="R30" s="137">
        <v>2</v>
      </c>
      <c r="S30" s="137">
        <v>3</v>
      </c>
      <c r="T30" s="151">
        <v>6</v>
      </c>
      <c r="U30" s="137" t="s">
        <v>253</v>
      </c>
      <c r="V30" s="137">
        <v>25</v>
      </c>
      <c r="W30" s="170">
        <v>150</v>
      </c>
      <c r="X30" s="137" t="s">
        <v>114</v>
      </c>
      <c r="Y30" s="171" t="s">
        <v>275</v>
      </c>
      <c r="Z30" s="137" t="s">
        <v>251</v>
      </c>
      <c r="AA30" s="137" t="s">
        <v>251</v>
      </c>
      <c r="AB30" s="137" t="s">
        <v>251</v>
      </c>
      <c r="AC30" s="140" t="s">
        <v>277</v>
      </c>
      <c r="AD30" s="151" t="s">
        <v>251</v>
      </c>
    </row>
    <row r="31" spans="1:30" ht="100.5" customHeight="1" x14ac:dyDescent="0.2">
      <c r="A31" s="148" t="s">
        <v>242</v>
      </c>
      <c r="B31" s="148" t="s">
        <v>243</v>
      </c>
      <c r="C31" s="319"/>
      <c r="D31" s="319"/>
      <c r="E31" s="135" t="s">
        <v>28</v>
      </c>
      <c r="F31" s="142"/>
      <c r="G31" s="137" t="s">
        <v>282</v>
      </c>
      <c r="H31" s="137" t="s">
        <v>283</v>
      </c>
      <c r="I31" s="135" t="s">
        <v>284</v>
      </c>
      <c r="J31" s="138" t="s">
        <v>285</v>
      </c>
      <c r="K31" s="139">
        <v>1</v>
      </c>
      <c r="L31" s="137">
        <v>4</v>
      </c>
      <c r="M31" s="137" t="s">
        <v>286</v>
      </c>
      <c r="N31" s="137" t="s">
        <v>28</v>
      </c>
      <c r="O31" s="138" t="s">
        <v>251</v>
      </c>
      <c r="P31" s="138" t="s">
        <v>251</v>
      </c>
      <c r="Q31" s="138" t="s">
        <v>251</v>
      </c>
      <c r="R31" s="137">
        <v>2</v>
      </c>
      <c r="S31" s="137">
        <v>3</v>
      </c>
      <c r="T31" s="137">
        <v>6</v>
      </c>
      <c r="U31" s="137" t="s">
        <v>253</v>
      </c>
      <c r="V31" s="137">
        <v>25</v>
      </c>
      <c r="W31" s="170">
        <v>150</v>
      </c>
      <c r="X31" s="137" t="s">
        <v>114</v>
      </c>
      <c r="Y31" s="137" t="s">
        <v>275</v>
      </c>
      <c r="Z31" s="137" t="s">
        <v>251</v>
      </c>
      <c r="AA31" s="137" t="s">
        <v>251</v>
      </c>
      <c r="AB31" s="169" t="s">
        <v>251</v>
      </c>
      <c r="AC31" s="172" t="s">
        <v>287</v>
      </c>
      <c r="AD31" s="151" t="s">
        <v>251</v>
      </c>
    </row>
    <row r="32" spans="1:30" ht="100.5" customHeight="1" x14ac:dyDescent="0.2">
      <c r="A32" s="148" t="s">
        <v>242</v>
      </c>
      <c r="B32" s="148" t="s">
        <v>243</v>
      </c>
      <c r="C32" s="319"/>
      <c r="D32" s="319"/>
      <c r="E32" s="135" t="s">
        <v>28</v>
      </c>
      <c r="F32" s="142"/>
      <c r="G32" s="137" t="s">
        <v>282</v>
      </c>
      <c r="H32" s="151" t="s">
        <v>300</v>
      </c>
      <c r="I32" s="135" t="s">
        <v>301</v>
      </c>
      <c r="J32" s="135" t="s">
        <v>322</v>
      </c>
      <c r="K32" s="139">
        <v>1</v>
      </c>
      <c r="L32" s="137">
        <v>4</v>
      </c>
      <c r="M32" s="137" t="s">
        <v>291</v>
      </c>
      <c r="N32" s="137" t="s">
        <v>28</v>
      </c>
      <c r="O32" s="141" t="s">
        <v>251</v>
      </c>
      <c r="P32" s="141" t="s">
        <v>302</v>
      </c>
      <c r="Q32" s="141" t="s">
        <v>303</v>
      </c>
      <c r="R32" s="137">
        <v>2</v>
      </c>
      <c r="S32" s="137">
        <v>3</v>
      </c>
      <c r="T32" s="137">
        <v>6</v>
      </c>
      <c r="U32" s="137" t="s">
        <v>253</v>
      </c>
      <c r="V32" s="137">
        <v>10</v>
      </c>
      <c r="W32" s="170">
        <v>60</v>
      </c>
      <c r="X32" s="137" t="s">
        <v>58</v>
      </c>
      <c r="Y32" s="137" t="s">
        <v>59</v>
      </c>
      <c r="Z32" s="137" t="s">
        <v>251</v>
      </c>
      <c r="AA32" s="137" t="s">
        <v>251</v>
      </c>
      <c r="AB32" s="169" t="s">
        <v>304</v>
      </c>
      <c r="AC32" s="173" t="s">
        <v>305</v>
      </c>
      <c r="AD32" s="143"/>
    </row>
    <row r="33" spans="1:30" ht="100.5" customHeight="1" x14ac:dyDescent="0.2">
      <c r="A33" s="148" t="s">
        <v>242</v>
      </c>
      <c r="B33" s="148" t="s">
        <v>243</v>
      </c>
      <c r="C33" s="319"/>
      <c r="D33" s="319"/>
      <c r="E33" s="135" t="s">
        <v>28</v>
      </c>
      <c r="F33" s="142"/>
      <c r="G33" s="137" t="s">
        <v>306</v>
      </c>
      <c r="H33" s="151" t="s">
        <v>307</v>
      </c>
      <c r="I33" s="135" t="s">
        <v>308</v>
      </c>
      <c r="J33" s="137" t="s">
        <v>323</v>
      </c>
      <c r="K33" s="139">
        <v>1</v>
      </c>
      <c r="L33" s="137">
        <v>8</v>
      </c>
      <c r="M33" s="169" t="s">
        <v>259</v>
      </c>
      <c r="N33" s="137" t="s">
        <v>28</v>
      </c>
      <c r="O33" s="138" t="s">
        <v>251</v>
      </c>
      <c r="P33" s="138" t="s">
        <v>251</v>
      </c>
      <c r="Q33" s="138" t="s">
        <v>251</v>
      </c>
      <c r="R33" s="137">
        <v>2</v>
      </c>
      <c r="S33" s="137">
        <v>4</v>
      </c>
      <c r="T33" s="151">
        <v>8</v>
      </c>
      <c r="U33" s="137" t="s">
        <v>253</v>
      </c>
      <c r="V33" s="137">
        <v>25</v>
      </c>
      <c r="W33" s="170">
        <v>200</v>
      </c>
      <c r="X33" s="137" t="s">
        <v>114</v>
      </c>
      <c r="Y33" s="171" t="s">
        <v>275</v>
      </c>
      <c r="Z33" s="137" t="s">
        <v>251</v>
      </c>
      <c r="AA33" s="137" t="s">
        <v>251</v>
      </c>
      <c r="AB33" s="137" t="s">
        <v>251</v>
      </c>
      <c r="AC33" s="173" t="s">
        <v>324</v>
      </c>
      <c r="AD33" s="151" t="s">
        <v>251</v>
      </c>
    </row>
    <row r="34" spans="1:30" ht="100.5" customHeight="1" x14ac:dyDescent="0.2">
      <c r="A34" s="148" t="s">
        <v>242</v>
      </c>
      <c r="B34" s="148" t="s">
        <v>243</v>
      </c>
      <c r="C34" s="319" t="s">
        <v>325</v>
      </c>
      <c r="D34" s="319" t="s">
        <v>245</v>
      </c>
      <c r="E34" s="135" t="s">
        <v>28</v>
      </c>
      <c r="F34" s="142"/>
      <c r="G34" s="137" t="s">
        <v>246</v>
      </c>
      <c r="H34" s="135" t="s">
        <v>247</v>
      </c>
      <c r="I34" s="137" t="s">
        <v>248</v>
      </c>
      <c r="J34" s="135" t="s">
        <v>249</v>
      </c>
      <c r="K34" s="139">
        <v>1</v>
      </c>
      <c r="L34" s="137">
        <v>8</v>
      </c>
      <c r="M34" s="169" t="s">
        <v>250</v>
      </c>
      <c r="N34" s="137" t="s">
        <v>28</v>
      </c>
      <c r="O34" s="138" t="s">
        <v>251</v>
      </c>
      <c r="P34" s="138" t="s">
        <v>251</v>
      </c>
      <c r="Q34" s="138" t="s">
        <v>252</v>
      </c>
      <c r="R34" s="137">
        <v>2</v>
      </c>
      <c r="S34" s="137">
        <v>3</v>
      </c>
      <c r="T34" s="151">
        <v>6</v>
      </c>
      <c r="U34" s="137" t="s">
        <v>253</v>
      </c>
      <c r="V34" s="137">
        <v>10</v>
      </c>
      <c r="W34" s="170">
        <v>60</v>
      </c>
      <c r="X34" s="137" t="s">
        <v>58</v>
      </c>
      <c r="Y34" s="171" t="s">
        <v>59</v>
      </c>
      <c r="Z34" s="137" t="s">
        <v>251</v>
      </c>
      <c r="AA34" s="137" t="s">
        <v>251</v>
      </c>
      <c r="AB34" s="137" t="s">
        <v>251</v>
      </c>
      <c r="AC34" s="138" t="s">
        <v>254</v>
      </c>
      <c r="AD34" s="137" t="s">
        <v>251</v>
      </c>
    </row>
    <row r="35" spans="1:30" ht="100.5" customHeight="1" x14ac:dyDescent="0.2">
      <c r="A35" s="148" t="s">
        <v>242</v>
      </c>
      <c r="B35" s="148" t="s">
        <v>243</v>
      </c>
      <c r="C35" s="319"/>
      <c r="D35" s="319"/>
      <c r="E35" s="135" t="s">
        <v>28</v>
      </c>
      <c r="F35" s="142"/>
      <c r="G35" s="137" t="s">
        <v>326</v>
      </c>
      <c r="H35" s="135" t="s">
        <v>327</v>
      </c>
      <c r="I35" s="137" t="s">
        <v>328</v>
      </c>
      <c r="J35" s="135" t="s">
        <v>329</v>
      </c>
      <c r="K35" s="139">
        <v>1</v>
      </c>
      <c r="L35" s="137">
        <v>8</v>
      </c>
      <c r="M35" s="169" t="s">
        <v>250</v>
      </c>
      <c r="N35" s="137" t="s">
        <v>28</v>
      </c>
      <c r="O35" s="138" t="s">
        <v>251</v>
      </c>
      <c r="P35" s="138" t="s">
        <v>251</v>
      </c>
      <c r="Q35" s="138" t="s">
        <v>252</v>
      </c>
      <c r="R35" s="137">
        <v>2</v>
      </c>
      <c r="S35" s="137">
        <v>2</v>
      </c>
      <c r="T35" s="137">
        <v>4</v>
      </c>
      <c r="U35" s="137" t="s">
        <v>260</v>
      </c>
      <c r="V35" s="137">
        <v>10</v>
      </c>
      <c r="W35" s="170">
        <v>40</v>
      </c>
      <c r="X35" s="137" t="s">
        <v>58</v>
      </c>
      <c r="Y35" s="137" t="s">
        <v>59</v>
      </c>
      <c r="Z35" s="137" t="s">
        <v>330</v>
      </c>
      <c r="AA35" s="137" t="s">
        <v>251</v>
      </c>
      <c r="AB35" s="137" t="s">
        <v>251</v>
      </c>
      <c r="AC35" s="138" t="s">
        <v>331</v>
      </c>
      <c r="AD35" s="137"/>
    </row>
    <row r="36" spans="1:30" ht="100.5" customHeight="1" x14ac:dyDescent="0.2">
      <c r="A36" s="148" t="s">
        <v>242</v>
      </c>
      <c r="B36" s="148" t="s">
        <v>243</v>
      </c>
      <c r="C36" s="319"/>
      <c r="D36" s="319"/>
      <c r="E36" s="135" t="s">
        <v>28</v>
      </c>
      <c r="F36" s="142"/>
      <c r="G36" s="137" t="s">
        <v>255</v>
      </c>
      <c r="H36" s="135" t="s">
        <v>256</v>
      </c>
      <c r="I36" s="137" t="s">
        <v>257</v>
      </c>
      <c r="J36" s="138" t="s">
        <v>258</v>
      </c>
      <c r="K36" s="139">
        <v>1</v>
      </c>
      <c r="L36" s="137">
        <v>6</v>
      </c>
      <c r="M36" s="169" t="s">
        <v>259</v>
      </c>
      <c r="N36" s="137" t="s">
        <v>28</v>
      </c>
      <c r="O36" s="138" t="s">
        <v>251</v>
      </c>
      <c r="P36" s="138" t="s">
        <v>251</v>
      </c>
      <c r="Q36" s="138" t="s">
        <v>252</v>
      </c>
      <c r="R36" s="137">
        <v>2</v>
      </c>
      <c r="S36" s="137">
        <v>2</v>
      </c>
      <c r="T36" s="137">
        <v>4</v>
      </c>
      <c r="U36" s="137" t="s">
        <v>260</v>
      </c>
      <c r="V36" s="137">
        <v>10</v>
      </c>
      <c r="W36" s="170">
        <v>40</v>
      </c>
      <c r="X36" s="137" t="s">
        <v>58</v>
      </c>
      <c r="Y36" s="137" t="s">
        <v>59</v>
      </c>
      <c r="Z36" s="137" t="s">
        <v>251</v>
      </c>
      <c r="AA36" s="137" t="s">
        <v>251</v>
      </c>
      <c r="AB36" s="137" t="s">
        <v>251</v>
      </c>
      <c r="AC36" s="138" t="s">
        <v>261</v>
      </c>
      <c r="AD36" s="137" t="s">
        <v>251</v>
      </c>
    </row>
    <row r="37" spans="1:30" ht="100.5" customHeight="1" x14ac:dyDescent="0.2">
      <c r="A37" s="148" t="s">
        <v>242</v>
      </c>
      <c r="B37" s="148" t="s">
        <v>243</v>
      </c>
      <c r="C37" s="319"/>
      <c r="D37" s="319"/>
      <c r="E37" s="135" t="s">
        <v>28</v>
      </c>
      <c r="F37" s="142"/>
      <c r="G37" s="137" t="s">
        <v>262</v>
      </c>
      <c r="H37" s="151" t="s">
        <v>332</v>
      </c>
      <c r="I37" s="135" t="s">
        <v>264</v>
      </c>
      <c r="J37" s="138" t="s">
        <v>265</v>
      </c>
      <c r="K37" s="139">
        <v>1</v>
      </c>
      <c r="L37" s="137">
        <v>8</v>
      </c>
      <c r="M37" s="137" t="s">
        <v>266</v>
      </c>
      <c r="N37" s="137" t="s">
        <v>28</v>
      </c>
      <c r="O37" s="138" t="s">
        <v>251</v>
      </c>
      <c r="P37" s="138" t="s">
        <v>312</v>
      </c>
      <c r="Q37" s="138" t="s">
        <v>316</v>
      </c>
      <c r="R37" s="137">
        <v>2</v>
      </c>
      <c r="S37" s="137">
        <v>3</v>
      </c>
      <c r="T37" s="137">
        <v>6</v>
      </c>
      <c r="U37" s="137" t="s">
        <v>253</v>
      </c>
      <c r="V37" s="137">
        <v>10</v>
      </c>
      <c r="W37" s="170">
        <v>60</v>
      </c>
      <c r="X37" s="137" t="s">
        <v>58</v>
      </c>
      <c r="Y37" s="137" t="s">
        <v>59</v>
      </c>
      <c r="Z37" s="137" t="s">
        <v>251</v>
      </c>
      <c r="AA37" s="137" t="s">
        <v>251</v>
      </c>
      <c r="AB37" s="137" t="s">
        <v>251</v>
      </c>
      <c r="AC37" s="138" t="s">
        <v>333</v>
      </c>
      <c r="AD37" s="137" t="s">
        <v>251</v>
      </c>
    </row>
    <row r="38" spans="1:30" ht="100.5" customHeight="1" x14ac:dyDescent="0.2">
      <c r="A38" s="148" t="s">
        <v>242</v>
      </c>
      <c r="B38" s="148" t="s">
        <v>243</v>
      </c>
      <c r="C38" s="319"/>
      <c r="D38" s="319"/>
      <c r="E38" s="135" t="s">
        <v>28</v>
      </c>
      <c r="F38" s="142"/>
      <c r="G38" s="137" t="s">
        <v>270</v>
      </c>
      <c r="H38" s="151" t="s">
        <v>271</v>
      </c>
      <c r="I38" s="135" t="s">
        <v>272</v>
      </c>
      <c r="J38" s="135" t="s">
        <v>273</v>
      </c>
      <c r="K38" s="139">
        <v>1</v>
      </c>
      <c r="L38" s="137">
        <v>6</v>
      </c>
      <c r="M38" s="137" t="s">
        <v>274</v>
      </c>
      <c r="N38" s="137" t="s">
        <v>28</v>
      </c>
      <c r="O38" s="138" t="s">
        <v>251</v>
      </c>
      <c r="P38" s="138" t="s">
        <v>251</v>
      </c>
      <c r="Q38" s="138" t="s">
        <v>252</v>
      </c>
      <c r="R38" s="137">
        <v>2</v>
      </c>
      <c r="S38" s="137">
        <v>4</v>
      </c>
      <c r="T38" s="151">
        <v>8</v>
      </c>
      <c r="U38" s="137" t="s">
        <v>253</v>
      </c>
      <c r="V38" s="137">
        <v>25</v>
      </c>
      <c r="W38" s="170">
        <v>200</v>
      </c>
      <c r="X38" s="137" t="s">
        <v>114</v>
      </c>
      <c r="Y38" s="171" t="s">
        <v>275</v>
      </c>
      <c r="Z38" s="137" t="s">
        <v>251</v>
      </c>
      <c r="AA38" s="137" t="s">
        <v>251</v>
      </c>
      <c r="AB38" s="137" t="s">
        <v>276</v>
      </c>
      <c r="AC38" s="140" t="s">
        <v>277</v>
      </c>
      <c r="AD38" s="137" t="s">
        <v>251</v>
      </c>
    </row>
    <row r="39" spans="1:30" ht="100.5" customHeight="1" x14ac:dyDescent="0.2">
      <c r="A39" s="148" t="s">
        <v>242</v>
      </c>
      <c r="B39" s="148" t="s">
        <v>243</v>
      </c>
      <c r="C39" s="319"/>
      <c r="D39" s="319"/>
      <c r="E39" s="135" t="s">
        <v>28</v>
      </c>
      <c r="F39" s="142"/>
      <c r="G39" s="137" t="s">
        <v>278</v>
      </c>
      <c r="H39" s="151" t="s">
        <v>279</v>
      </c>
      <c r="I39" s="135" t="s">
        <v>280</v>
      </c>
      <c r="J39" s="138" t="s">
        <v>281</v>
      </c>
      <c r="K39" s="139">
        <v>1</v>
      </c>
      <c r="L39" s="137">
        <v>6</v>
      </c>
      <c r="M39" s="137" t="s">
        <v>274</v>
      </c>
      <c r="N39" s="137" t="s">
        <v>28</v>
      </c>
      <c r="O39" s="138" t="s">
        <v>251</v>
      </c>
      <c r="P39" s="138" t="s">
        <v>251</v>
      </c>
      <c r="Q39" s="138" t="s">
        <v>251</v>
      </c>
      <c r="R39" s="137">
        <v>2</v>
      </c>
      <c r="S39" s="137">
        <v>3</v>
      </c>
      <c r="T39" s="151">
        <v>6</v>
      </c>
      <c r="U39" s="137" t="s">
        <v>253</v>
      </c>
      <c r="V39" s="137">
        <v>25</v>
      </c>
      <c r="W39" s="170">
        <v>150</v>
      </c>
      <c r="X39" s="137" t="s">
        <v>114</v>
      </c>
      <c r="Y39" s="171" t="s">
        <v>275</v>
      </c>
      <c r="Z39" s="137" t="s">
        <v>251</v>
      </c>
      <c r="AA39" s="137" t="s">
        <v>251</v>
      </c>
      <c r="AB39" s="137" t="s">
        <v>251</v>
      </c>
      <c r="AC39" s="140" t="s">
        <v>277</v>
      </c>
      <c r="AD39" s="137" t="s">
        <v>251</v>
      </c>
    </row>
    <row r="40" spans="1:30" ht="100.5" customHeight="1" x14ac:dyDescent="0.2">
      <c r="A40" s="148" t="s">
        <v>242</v>
      </c>
      <c r="B40" s="148" t="s">
        <v>243</v>
      </c>
      <c r="C40" s="319" t="s">
        <v>311</v>
      </c>
      <c r="D40" s="319"/>
      <c r="E40" s="135" t="s">
        <v>28</v>
      </c>
      <c r="F40" s="142"/>
      <c r="G40" s="137" t="s">
        <v>282</v>
      </c>
      <c r="H40" s="137" t="s">
        <v>283</v>
      </c>
      <c r="I40" s="135" t="s">
        <v>284</v>
      </c>
      <c r="J40" s="138" t="s">
        <v>285</v>
      </c>
      <c r="K40" s="139">
        <v>1</v>
      </c>
      <c r="L40" s="137">
        <v>4</v>
      </c>
      <c r="M40" s="137" t="s">
        <v>286</v>
      </c>
      <c r="N40" s="137" t="s">
        <v>28</v>
      </c>
      <c r="O40" s="138" t="s">
        <v>251</v>
      </c>
      <c r="P40" s="138" t="s">
        <v>251</v>
      </c>
      <c r="Q40" s="138" t="s">
        <v>251</v>
      </c>
      <c r="R40" s="137">
        <v>2</v>
      </c>
      <c r="S40" s="137">
        <v>3</v>
      </c>
      <c r="T40" s="137">
        <v>6</v>
      </c>
      <c r="U40" s="137" t="s">
        <v>253</v>
      </c>
      <c r="V40" s="137">
        <v>25</v>
      </c>
      <c r="W40" s="170">
        <v>150</v>
      </c>
      <c r="X40" s="137" t="s">
        <v>114</v>
      </c>
      <c r="Y40" s="137" t="s">
        <v>275</v>
      </c>
      <c r="Z40" s="137" t="s">
        <v>251</v>
      </c>
      <c r="AA40" s="137" t="s">
        <v>251</v>
      </c>
      <c r="AB40" s="169" t="s">
        <v>251</v>
      </c>
      <c r="AC40" s="172" t="s">
        <v>287</v>
      </c>
      <c r="AD40" s="137" t="s">
        <v>251</v>
      </c>
    </row>
    <row r="41" spans="1:30" ht="100.5" customHeight="1" x14ac:dyDescent="0.2">
      <c r="A41" s="148" t="s">
        <v>242</v>
      </c>
      <c r="B41" s="148" t="s">
        <v>243</v>
      </c>
      <c r="C41" s="319"/>
      <c r="D41" s="319"/>
      <c r="E41" s="135" t="s">
        <v>28</v>
      </c>
      <c r="F41" s="142"/>
      <c r="G41" s="137" t="s">
        <v>282</v>
      </c>
      <c r="H41" s="151" t="s">
        <v>288</v>
      </c>
      <c r="I41" s="135" t="s">
        <v>289</v>
      </c>
      <c r="J41" s="135" t="s">
        <v>290</v>
      </c>
      <c r="K41" s="139">
        <v>1</v>
      </c>
      <c r="L41" s="137">
        <v>8</v>
      </c>
      <c r="M41" s="137" t="s">
        <v>291</v>
      </c>
      <c r="N41" s="137" t="s">
        <v>28</v>
      </c>
      <c r="O41" s="141" t="s">
        <v>251</v>
      </c>
      <c r="P41" s="141" t="s">
        <v>251</v>
      </c>
      <c r="Q41" s="141" t="s">
        <v>252</v>
      </c>
      <c r="R41" s="137">
        <v>2</v>
      </c>
      <c r="S41" s="137">
        <v>3</v>
      </c>
      <c r="T41" s="137">
        <v>6</v>
      </c>
      <c r="U41" s="137" t="s">
        <v>253</v>
      </c>
      <c r="V41" s="137">
        <v>10</v>
      </c>
      <c r="W41" s="170">
        <v>60</v>
      </c>
      <c r="X41" s="137" t="s">
        <v>58</v>
      </c>
      <c r="Y41" s="137" t="s">
        <v>59</v>
      </c>
      <c r="Z41" s="137" t="s">
        <v>251</v>
      </c>
      <c r="AA41" s="137" t="s">
        <v>251</v>
      </c>
      <c r="AB41" s="169" t="s">
        <v>292</v>
      </c>
      <c r="AC41" s="173" t="s">
        <v>293</v>
      </c>
      <c r="AD41" s="137" t="s">
        <v>251</v>
      </c>
    </row>
    <row r="42" spans="1:30" ht="100.5" customHeight="1" x14ac:dyDescent="0.2">
      <c r="A42" s="148" t="s">
        <v>242</v>
      </c>
      <c r="B42" s="148" t="s">
        <v>243</v>
      </c>
      <c r="C42" s="319"/>
      <c r="D42" s="319"/>
      <c r="E42" s="135" t="s">
        <v>28</v>
      </c>
      <c r="F42" s="142"/>
      <c r="G42" s="137" t="s">
        <v>282</v>
      </c>
      <c r="H42" s="151" t="s">
        <v>294</v>
      </c>
      <c r="I42" s="135" t="s">
        <v>295</v>
      </c>
      <c r="J42" s="151" t="s">
        <v>296</v>
      </c>
      <c r="K42" s="139">
        <v>1</v>
      </c>
      <c r="L42" s="137">
        <v>8</v>
      </c>
      <c r="M42" s="137" t="s">
        <v>297</v>
      </c>
      <c r="N42" s="137" t="s">
        <v>28</v>
      </c>
      <c r="O42" s="141" t="s">
        <v>251</v>
      </c>
      <c r="P42" s="141" t="s">
        <v>298</v>
      </c>
      <c r="Q42" s="138" t="s">
        <v>251</v>
      </c>
      <c r="R42" s="137">
        <v>2</v>
      </c>
      <c r="S42" s="137">
        <v>2</v>
      </c>
      <c r="T42" s="137">
        <v>4</v>
      </c>
      <c r="U42" s="137" t="s">
        <v>260</v>
      </c>
      <c r="V42" s="137">
        <v>10</v>
      </c>
      <c r="W42" s="170">
        <v>40</v>
      </c>
      <c r="X42" s="137" t="s">
        <v>58</v>
      </c>
      <c r="Y42" s="137" t="s">
        <v>59</v>
      </c>
      <c r="Z42" s="137" t="s">
        <v>251</v>
      </c>
      <c r="AA42" s="137" t="s">
        <v>251</v>
      </c>
      <c r="AB42" s="169" t="s">
        <v>251</v>
      </c>
      <c r="AC42" s="173" t="s">
        <v>299</v>
      </c>
      <c r="AD42" s="151" t="s">
        <v>251</v>
      </c>
    </row>
    <row r="43" spans="1:30" ht="100.5" customHeight="1" x14ac:dyDescent="0.2">
      <c r="A43" s="148" t="s">
        <v>242</v>
      </c>
      <c r="B43" s="148" t="s">
        <v>243</v>
      </c>
      <c r="C43" s="319"/>
      <c r="D43" s="319"/>
      <c r="E43" s="135" t="s">
        <v>28</v>
      </c>
      <c r="F43" s="142"/>
      <c r="G43" s="137" t="s">
        <v>282</v>
      </c>
      <c r="H43" s="151" t="s">
        <v>300</v>
      </c>
      <c r="I43" s="135" t="s">
        <v>301</v>
      </c>
      <c r="J43" s="135" t="s">
        <v>290</v>
      </c>
      <c r="K43" s="139">
        <v>1</v>
      </c>
      <c r="L43" s="137">
        <v>4</v>
      </c>
      <c r="M43" s="137" t="s">
        <v>291</v>
      </c>
      <c r="N43" s="137" t="s">
        <v>28</v>
      </c>
      <c r="O43" s="141" t="s">
        <v>251</v>
      </c>
      <c r="P43" s="141" t="s">
        <v>302</v>
      </c>
      <c r="Q43" s="141" t="s">
        <v>303</v>
      </c>
      <c r="R43" s="137">
        <v>2</v>
      </c>
      <c r="S43" s="137">
        <v>3</v>
      </c>
      <c r="T43" s="137">
        <v>6</v>
      </c>
      <c r="U43" s="137" t="s">
        <v>253</v>
      </c>
      <c r="V43" s="137">
        <v>10</v>
      </c>
      <c r="W43" s="170">
        <v>60</v>
      </c>
      <c r="X43" s="137" t="s">
        <v>58</v>
      </c>
      <c r="Y43" s="137" t="s">
        <v>59</v>
      </c>
      <c r="Z43" s="137" t="s">
        <v>251</v>
      </c>
      <c r="AA43" s="137" t="s">
        <v>251</v>
      </c>
      <c r="AB43" s="169" t="s">
        <v>304</v>
      </c>
      <c r="AC43" s="173" t="s">
        <v>305</v>
      </c>
      <c r="AD43" s="151" t="s">
        <v>251</v>
      </c>
    </row>
    <row r="44" spans="1:30" ht="100.5" customHeight="1" x14ac:dyDescent="0.2">
      <c r="A44" s="148" t="s">
        <v>242</v>
      </c>
      <c r="B44" s="148" t="s">
        <v>243</v>
      </c>
      <c r="C44" s="319"/>
      <c r="D44" s="319"/>
      <c r="E44" s="135" t="s">
        <v>28</v>
      </c>
      <c r="F44" s="142"/>
      <c r="G44" s="137" t="s">
        <v>306</v>
      </c>
      <c r="H44" s="151" t="s">
        <v>307</v>
      </c>
      <c r="I44" s="135" t="s">
        <v>308</v>
      </c>
      <c r="J44" s="137" t="s">
        <v>309</v>
      </c>
      <c r="K44" s="139">
        <v>1</v>
      </c>
      <c r="L44" s="137">
        <v>8</v>
      </c>
      <c r="M44" s="169" t="s">
        <v>259</v>
      </c>
      <c r="N44" s="137" t="s">
        <v>28</v>
      </c>
      <c r="O44" s="138" t="s">
        <v>251</v>
      </c>
      <c r="P44" s="138" t="s">
        <v>251</v>
      </c>
      <c r="Q44" s="138" t="s">
        <v>251</v>
      </c>
      <c r="R44" s="137">
        <v>2</v>
      </c>
      <c r="S44" s="137">
        <v>4</v>
      </c>
      <c r="T44" s="151">
        <v>8</v>
      </c>
      <c r="U44" s="137" t="s">
        <v>253</v>
      </c>
      <c r="V44" s="137">
        <v>25</v>
      </c>
      <c r="W44" s="170">
        <v>200</v>
      </c>
      <c r="X44" s="137" t="s">
        <v>114</v>
      </c>
      <c r="Y44" s="171" t="s">
        <v>275</v>
      </c>
      <c r="Z44" s="137" t="s">
        <v>251</v>
      </c>
      <c r="AA44" s="137" t="s">
        <v>251</v>
      </c>
      <c r="AB44" s="137" t="s">
        <v>251</v>
      </c>
      <c r="AC44" s="173" t="s">
        <v>324</v>
      </c>
      <c r="AD44" s="143"/>
    </row>
    <row r="45" spans="1:30" ht="100.5" customHeight="1" x14ac:dyDescent="0.2">
      <c r="A45" s="148" t="s">
        <v>242</v>
      </c>
      <c r="B45" s="148" t="s">
        <v>243</v>
      </c>
      <c r="C45" s="319" t="s">
        <v>334</v>
      </c>
      <c r="D45" s="319" t="s">
        <v>335</v>
      </c>
      <c r="E45" s="135" t="s">
        <v>28</v>
      </c>
      <c r="F45" s="142"/>
      <c r="G45" s="137" t="s">
        <v>282</v>
      </c>
      <c r="H45" s="151" t="s">
        <v>300</v>
      </c>
      <c r="I45" s="135" t="s">
        <v>301</v>
      </c>
      <c r="J45" s="135" t="s">
        <v>290</v>
      </c>
      <c r="K45" s="139">
        <v>1</v>
      </c>
      <c r="L45" s="137">
        <v>4</v>
      </c>
      <c r="M45" s="137" t="s">
        <v>291</v>
      </c>
      <c r="N45" s="137" t="s">
        <v>28</v>
      </c>
      <c r="O45" s="141" t="s">
        <v>251</v>
      </c>
      <c r="P45" s="141" t="s">
        <v>302</v>
      </c>
      <c r="Q45" s="141" t="s">
        <v>303</v>
      </c>
      <c r="R45" s="137">
        <v>2</v>
      </c>
      <c r="S45" s="137">
        <v>3</v>
      </c>
      <c r="T45" s="137">
        <v>6</v>
      </c>
      <c r="U45" s="137" t="s">
        <v>253</v>
      </c>
      <c r="V45" s="137">
        <v>10</v>
      </c>
      <c r="W45" s="170">
        <v>60</v>
      </c>
      <c r="X45" s="137" t="s">
        <v>58</v>
      </c>
      <c r="Y45" s="137" t="s">
        <v>59</v>
      </c>
      <c r="Z45" s="137" t="s">
        <v>251</v>
      </c>
      <c r="AA45" s="137" t="s">
        <v>251</v>
      </c>
      <c r="AB45" s="169" t="s">
        <v>304</v>
      </c>
      <c r="AC45" s="173" t="s">
        <v>305</v>
      </c>
      <c r="AD45" s="137" t="s">
        <v>251</v>
      </c>
    </row>
    <row r="46" spans="1:30" ht="100.5" customHeight="1" x14ac:dyDescent="0.2">
      <c r="A46" s="148" t="s">
        <v>242</v>
      </c>
      <c r="B46" s="148" t="s">
        <v>243</v>
      </c>
      <c r="C46" s="319"/>
      <c r="D46" s="319"/>
      <c r="E46" s="135" t="s">
        <v>28</v>
      </c>
      <c r="F46" s="142"/>
      <c r="G46" s="137" t="s">
        <v>270</v>
      </c>
      <c r="H46" s="151" t="s">
        <v>336</v>
      </c>
      <c r="I46" s="135" t="s">
        <v>272</v>
      </c>
      <c r="J46" s="135" t="s">
        <v>273</v>
      </c>
      <c r="K46" s="139"/>
      <c r="L46" s="137">
        <v>6</v>
      </c>
      <c r="M46" s="137" t="s">
        <v>274</v>
      </c>
      <c r="N46" s="137" t="s">
        <v>28</v>
      </c>
      <c r="O46" s="138" t="s">
        <v>251</v>
      </c>
      <c r="P46" s="138" t="s">
        <v>251</v>
      </c>
      <c r="Q46" s="138" t="s">
        <v>252</v>
      </c>
      <c r="R46" s="137">
        <v>2</v>
      </c>
      <c r="S46" s="137">
        <v>4</v>
      </c>
      <c r="T46" s="151">
        <v>8</v>
      </c>
      <c r="U46" s="137" t="s">
        <v>253</v>
      </c>
      <c r="V46" s="137">
        <v>25</v>
      </c>
      <c r="W46" s="170">
        <v>200</v>
      </c>
      <c r="X46" s="137" t="s">
        <v>114</v>
      </c>
      <c r="Y46" s="171" t="s">
        <v>275</v>
      </c>
      <c r="Z46" s="137" t="s">
        <v>251</v>
      </c>
      <c r="AA46" s="137" t="s">
        <v>251</v>
      </c>
      <c r="AB46" s="137"/>
      <c r="AC46" s="140" t="s">
        <v>277</v>
      </c>
      <c r="AD46" s="137" t="s">
        <v>251</v>
      </c>
    </row>
    <row r="47" spans="1:30" ht="100.5" customHeight="1" x14ac:dyDescent="0.2">
      <c r="A47" s="148" t="s">
        <v>242</v>
      </c>
      <c r="B47" s="148" t="s">
        <v>243</v>
      </c>
      <c r="C47" s="319"/>
      <c r="D47" s="319"/>
      <c r="E47" s="135" t="s">
        <v>28</v>
      </c>
      <c r="F47" s="142"/>
      <c r="G47" s="137" t="s">
        <v>262</v>
      </c>
      <c r="H47" s="151" t="s">
        <v>332</v>
      </c>
      <c r="I47" s="135" t="s">
        <v>264</v>
      </c>
      <c r="J47" s="138" t="s">
        <v>265</v>
      </c>
      <c r="K47" s="139">
        <v>1</v>
      </c>
      <c r="L47" s="137">
        <v>8</v>
      </c>
      <c r="M47" s="137" t="s">
        <v>266</v>
      </c>
      <c r="N47" s="137" t="s">
        <v>28</v>
      </c>
      <c r="O47" s="138" t="s">
        <v>251</v>
      </c>
      <c r="P47" s="138" t="s">
        <v>312</v>
      </c>
      <c r="Q47" s="138" t="s">
        <v>316</v>
      </c>
      <c r="R47" s="137">
        <v>2</v>
      </c>
      <c r="S47" s="137">
        <v>3</v>
      </c>
      <c r="T47" s="137">
        <v>6</v>
      </c>
      <c r="U47" s="137" t="s">
        <v>253</v>
      </c>
      <c r="V47" s="137">
        <v>10</v>
      </c>
      <c r="W47" s="170">
        <v>60</v>
      </c>
      <c r="X47" s="137" t="s">
        <v>58</v>
      </c>
      <c r="Y47" s="137" t="s">
        <v>59</v>
      </c>
      <c r="Z47" s="137" t="s">
        <v>251</v>
      </c>
      <c r="AA47" s="137" t="s">
        <v>251</v>
      </c>
      <c r="AB47" s="137" t="s">
        <v>251</v>
      </c>
      <c r="AC47" s="138" t="s">
        <v>333</v>
      </c>
      <c r="AD47" s="137" t="s">
        <v>251</v>
      </c>
    </row>
    <row r="48" spans="1:30" ht="100.5" customHeight="1" x14ac:dyDescent="0.2">
      <c r="A48" s="148" t="s">
        <v>242</v>
      </c>
      <c r="B48" s="148" t="s">
        <v>243</v>
      </c>
      <c r="C48" s="319"/>
      <c r="D48" s="319"/>
      <c r="E48" s="135" t="s">
        <v>28</v>
      </c>
      <c r="F48" s="142"/>
      <c r="G48" s="137" t="s">
        <v>282</v>
      </c>
      <c r="H48" s="137" t="s">
        <v>283</v>
      </c>
      <c r="I48" s="135" t="s">
        <v>284</v>
      </c>
      <c r="J48" s="138" t="s">
        <v>285</v>
      </c>
      <c r="K48" s="139">
        <v>1</v>
      </c>
      <c r="L48" s="137">
        <v>4</v>
      </c>
      <c r="M48" s="137" t="s">
        <v>286</v>
      </c>
      <c r="N48" s="137" t="s">
        <v>28</v>
      </c>
      <c r="O48" s="138" t="s">
        <v>251</v>
      </c>
      <c r="P48" s="138" t="s">
        <v>251</v>
      </c>
      <c r="Q48" s="138" t="s">
        <v>251</v>
      </c>
      <c r="R48" s="137">
        <v>2</v>
      </c>
      <c r="S48" s="137">
        <v>3</v>
      </c>
      <c r="T48" s="137">
        <v>6</v>
      </c>
      <c r="U48" s="137" t="s">
        <v>253</v>
      </c>
      <c r="V48" s="137">
        <v>25</v>
      </c>
      <c r="W48" s="170">
        <v>150</v>
      </c>
      <c r="X48" s="137" t="s">
        <v>114</v>
      </c>
      <c r="Y48" s="137" t="s">
        <v>275</v>
      </c>
      <c r="Z48" s="137" t="s">
        <v>251</v>
      </c>
      <c r="AA48" s="137" t="s">
        <v>251</v>
      </c>
      <c r="AB48" s="169" t="s">
        <v>251</v>
      </c>
      <c r="AC48" s="172" t="s">
        <v>287</v>
      </c>
      <c r="AD48" s="137" t="s">
        <v>251</v>
      </c>
    </row>
    <row r="49" spans="1:30" ht="100.5" customHeight="1" x14ac:dyDescent="0.2">
      <c r="A49" s="148" t="s">
        <v>242</v>
      </c>
      <c r="B49" s="148" t="s">
        <v>243</v>
      </c>
      <c r="C49" s="319"/>
      <c r="D49" s="319"/>
      <c r="E49" s="135" t="s">
        <v>28</v>
      </c>
      <c r="F49" s="142"/>
      <c r="G49" s="137" t="s">
        <v>306</v>
      </c>
      <c r="H49" s="151" t="s">
        <v>307</v>
      </c>
      <c r="I49" s="135" t="s">
        <v>308</v>
      </c>
      <c r="J49" s="137" t="s">
        <v>309</v>
      </c>
      <c r="K49" s="139">
        <v>1</v>
      </c>
      <c r="L49" s="137">
        <v>8</v>
      </c>
      <c r="M49" s="169" t="s">
        <v>259</v>
      </c>
      <c r="N49" s="137" t="s">
        <v>28</v>
      </c>
      <c r="O49" s="138" t="s">
        <v>251</v>
      </c>
      <c r="P49" s="138" t="s">
        <v>251</v>
      </c>
      <c r="Q49" s="138" t="s">
        <v>251</v>
      </c>
      <c r="R49" s="137">
        <v>2</v>
      </c>
      <c r="S49" s="137">
        <v>4</v>
      </c>
      <c r="T49" s="151">
        <v>8</v>
      </c>
      <c r="U49" s="137" t="s">
        <v>253</v>
      </c>
      <c r="V49" s="137">
        <v>25</v>
      </c>
      <c r="W49" s="170">
        <v>200</v>
      </c>
      <c r="X49" s="137" t="s">
        <v>114</v>
      </c>
      <c r="Y49" s="171" t="s">
        <v>275</v>
      </c>
      <c r="Z49" s="137" t="s">
        <v>251</v>
      </c>
      <c r="AA49" s="137" t="s">
        <v>251</v>
      </c>
      <c r="AB49" s="137" t="s">
        <v>251</v>
      </c>
      <c r="AC49" s="173" t="s">
        <v>337</v>
      </c>
      <c r="AD49" s="151" t="s">
        <v>251</v>
      </c>
    </row>
    <row r="50" spans="1:30" ht="118.5" customHeight="1" x14ac:dyDescent="0.2">
      <c r="A50" s="144" t="s">
        <v>338</v>
      </c>
      <c r="B50" s="148" t="s">
        <v>243</v>
      </c>
      <c r="C50" s="319" t="s">
        <v>339</v>
      </c>
      <c r="D50" s="319" t="s">
        <v>340</v>
      </c>
      <c r="E50" s="135" t="s">
        <v>28</v>
      </c>
      <c r="F50" s="142"/>
      <c r="G50" s="137" t="s">
        <v>341</v>
      </c>
      <c r="H50" s="137" t="s">
        <v>342</v>
      </c>
      <c r="I50" s="135" t="s">
        <v>343</v>
      </c>
      <c r="J50" s="135" t="s">
        <v>329</v>
      </c>
      <c r="K50" s="139">
        <v>1</v>
      </c>
      <c r="L50" s="137">
        <v>8</v>
      </c>
      <c r="M50" s="137" t="s">
        <v>344</v>
      </c>
      <c r="N50" s="137" t="s">
        <v>28</v>
      </c>
      <c r="O50" s="145" t="s">
        <v>251</v>
      </c>
      <c r="P50" s="145" t="s">
        <v>251</v>
      </c>
      <c r="Q50" s="145" t="s">
        <v>251</v>
      </c>
      <c r="R50" s="137">
        <v>2</v>
      </c>
      <c r="S50" s="137">
        <v>1</v>
      </c>
      <c r="T50" s="137">
        <v>2</v>
      </c>
      <c r="U50" s="137" t="s">
        <v>260</v>
      </c>
      <c r="V50" s="137">
        <v>10</v>
      </c>
      <c r="W50" s="170">
        <v>20</v>
      </c>
      <c r="X50" s="137" t="s">
        <v>94</v>
      </c>
      <c r="Y50" s="137" t="s">
        <v>95</v>
      </c>
      <c r="Z50" s="137" t="s">
        <v>251</v>
      </c>
      <c r="AA50" s="137" t="s">
        <v>251</v>
      </c>
      <c r="AB50" s="169" t="s">
        <v>251</v>
      </c>
      <c r="AC50" s="145" t="s">
        <v>345</v>
      </c>
      <c r="AD50" s="151"/>
    </row>
    <row r="51" spans="1:30" ht="100.5" customHeight="1" x14ac:dyDescent="0.2">
      <c r="A51" s="148" t="s">
        <v>338</v>
      </c>
      <c r="B51" s="148" t="s">
        <v>243</v>
      </c>
      <c r="C51" s="319"/>
      <c r="D51" s="319"/>
      <c r="E51" s="135" t="s">
        <v>28</v>
      </c>
      <c r="F51" s="142"/>
      <c r="G51" s="137" t="s">
        <v>270</v>
      </c>
      <c r="H51" s="151" t="s">
        <v>271</v>
      </c>
      <c r="I51" s="135" t="s">
        <v>272</v>
      </c>
      <c r="J51" s="135" t="s">
        <v>273</v>
      </c>
      <c r="K51" s="139">
        <v>1</v>
      </c>
      <c r="L51" s="137">
        <v>8</v>
      </c>
      <c r="M51" s="137" t="s">
        <v>274</v>
      </c>
      <c r="N51" s="137" t="s">
        <v>28</v>
      </c>
      <c r="O51" s="138" t="s">
        <v>251</v>
      </c>
      <c r="P51" s="138" t="s">
        <v>251</v>
      </c>
      <c r="Q51" s="138" t="s">
        <v>251</v>
      </c>
      <c r="R51" s="137">
        <v>2</v>
      </c>
      <c r="S51" s="137">
        <v>4</v>
      </c>
      <c r="T51" s="151">
        <v>8</v>
      </c>
      <c r="U51" s="137" t="s">
        <v>253</v>
      </c>
      <c r="V51" s="137">
        <v>25</v>
      </c>
      <c r="W51" s="170">
        <v>200</v>
      </c>
      <c r="X51" s="137" t="s">
        <v>114</v>
      </c>
      <c r="Y51" s="171" t="s">
        <v>275</v>
      </c>
      <c r="Z51" s="137" t="s">
        <v>251</v>
      </c>
      <c r="AA51" s="137" t="s">
        <v>251</v>
      </c>
      <c r="AB51" s="137" t="s">
        <v>276</v>
      </c>
      <c r="AC51" s="145" t="s">
        <v>277</v>
      </c>
      <c r="AD51" s="137" t="s">
        <v>251</v>
      </c>
    </row>
    <row r="52" spans="1:30" ht="100.5" customHeight="1" x14ac:dyDescent="0.2">
      <c r="A52" s="148" t="s">
        <v>338</v>
      </c>
      <c r="B52" s="148" t="s">
        <v>243</v>
      </c>
      <c r="C52" s="319"/>
      <c r="D52" s="319"/>
      <c r="E52" s="135" t="s">
        <v>28</v>
      </c>
      <c r="F52" s="142"/>
      <c r="G52" s="137" t="s">
        <v>278</v>
      </c>
      <c r="H52" s="151" t="s">
        <v>279</v>
      </c>
      <c r="I52" s="135" t="s">
        <v>280</v>
      </c>
      <c r="J52" s="135" t="s">
        <v>273</v>
      </c>
      <c r="K52" s="139">
        <v>1</v>
      </c>
      <c r="L52" s="137">
        <v>8</v>
      </c>
      <c r="M52" s="137" t="s">
        <v>274</v>
      </c>
      <c r="N52" s="137" t="s">
        <v>28</v>
      </c>
      <c r="O52" s="138" t="s">
        <v>251</v>
      </c>
      <c r="P52" s="138" t="s">
        <v>251</v>
      </c>
      <c r="Q52" s="138" t="s">
        <v>251</v>
      </c>
      <c r="R52" s="137">
        <v>2</v>
      </c>
      <c r="S52" s="137">
        <v>3</v>
      </c>
      <c r="T52" s="151">
        <v>6</v>
      </c>
      <c r="U52" s="137" t="s">
        <v>253</v>
      </c>
      <c r="V52" s="137">
        <v>25</v>
      </c>
      <c r="W52" s="170">
        <v>150</v>
      </c>
      <c r="X52" s="137" t="s">
        <v>114</v>
      </c>
      <c r="Y52" s="171" t="s">
        <v>275</v>
      </c>
      <c r="Z52" s="137" t="s">
        <v>251</v>
      </c>
      <c r="AA52" s="137" t="s">
        <v>251</v>
      </c>
      <c r="AB52" s="137" t="s">
        <v>251</v>
      </c>
      <c r="AC52" s="140" t="s">
        <v>277</v>
      </c>
      <c r="AD52" s="137" t="s">
        <v>251</v>
      </c>
    </row>
    <row r="53" spans="1:30" ht="100.5" customHeight="1" x14ac:dyDescent="0.2">
      <c r="A53" s="148" t="s">
        <v>338</v>
      </c>
      <c r="B53" s="148" t="s">
        <v>243</v>
      </c>
      <c r="C53" s="319"/>
      <c r="D53" s="319"/>
      <c r="E53" s="135" t="s">
        <v>28</v>
      </c>
      <c r="F53" s="142"/>
      <c r="G53" s="137" t="s">
        <v>246</v>
      </c>
      <c r="H53" s="135" t="s">
        <v>247</v>
      </c>
      <c r="I53" s="137" t="s">
        <v>248</v>
      </c>
      <c r="J53" s="135" t="s">
        <v>249</v>
      </c>
      <c r="K53" s="139">
        <v>1</v>
      </c>
      <c r="L53" s="137">
        <v>8</v>
      </c>
      <c r="M53" s="169" t="s">
        <v>346</v>
      </c>
      <c r="N53" s="137" t="s">
        <v>28</v>
      </c>
      <c r="O53" s="138" t="s">
        <v>251</v>
      </c>
      <c r="P53" s="138" t="s">
        <v>251</v>
      </c>
      <c r="Q53" s="138" t="s">
        <v>251</v>
      </c>
      <c r="R53" s="137">
        <v>2</v>
      </c>
      <c r="S53" s="137">
        <v>3</v>
      </c>
      <c r="T53" s="151">
        <v>6</v>
      </c>
      <c r="U53" s="137" t="s">
        <v>253</v>
      </c>
      <c r="V53" s="137">
        <v>10</v>
      </c>
      <c r="W53" s="170">
        <v>60</v>
      </c>
      <c r="X53" s="137" t="s">
        <v>58</v>
      </c>
      <c r="Y53" s="171" t="s">
        <v>59</v>
      </c>
      <c r="Z53" s="137" t="s">
        <v>251</v>
      </c>
      <c r="AA53" s="137" t="s">
        <v>251</v>
      </c>
      <c r="AB53" s="137" t="s">
        <v>251</v>
      </c>
      <c r="AC53" s="138" t="s">
        <v>347</v>
      </c>
      <c r="AD53" s="151"/>
    </row>
    <row r="54" spans="1:30" ht="100.5" customHeight="1" x14ac:dyDescent="0.2">
      <c r="A54" s="148" t="s">
        <v>338</v>
      </c>
      <c r="B54" s="148" t="s">
        <v>243</v>
      </c>
      <c r="C54" s="319"/>
      <c r="D54" s="319"/>
      <c r="E54" s="135" t="s">
        <v>28</v>
      </c>
      <c r="F54" s="142"/>
      <c r="G54" s="137" t="s">
        <v>262</v>
      </c>
      <c r="H54" s="151" t="s">
        <v>332</v>
      </c>
      <c r="I54" s="135" t="s">
        <v>264</v>
      </c>
      <c r="J54" s="135" t="s">
        <v>348</v>
      </c>
      <c r="K54" s="139">
        <v>1</v>
      </c>
      <c r="L54" s="137">
        <v>8</v>
      </c>
      <c r="M54" s="137" t="s">
        <v>266</v>
      </c>
      <c r="N54" s="137" t="s">
        <v>28</v>
      </c>
      <c r="O54" s="138" t="s">
        <v>251</v>
      </c>
      <c r="P54" s="138" t="s">
        <v>251</v>
      </c>
      <c r="Q54" s="138" t="s">
        <v>251</v>
      </c>
      <c r="R54" s="137">
        <v>2</v>
      </c>
      <c r="S54" s="137">
        <v>3</v>
      </c>
      <c r="T54" s="137">
        <v>6</v>
      </c>
      <c r="U54" s="137" t="s">
        <v>253</v>
      </c>
      <c r="V54" s="137">
        <v>10</v>
      </c>
      <c r="W54" s="170">
        <v>60</v>
      </c>
      <c r="X54" s="137" t="s">
        <v>58</v>
      </c>
      <c r="Y54" s="137" t="s">
        <v>59</v>
      </c>
      <c r="Z54" s="137" t="s">
        <v>251</v>
      </c>
      <c r="AA54" s="137" t="s">
        <v>251</v>
      </c>
      <c r="AB54" s="137" t="s">
        <v>349</v>
      </c>
      <c r="AC54" s="138" t="s">
        <v>333</v>
      </c>
      <c r="AD54" s="151"/>
    </row>
    <row r="55" spans="1:30" ht="100.5" customHeight="1" x14ac:dyDescent="0.2">
      <c r="A55" s="148" t="s">
        <v>338</v>
      </c>
      <c r="B55" s="148" t="s">
        <v>243</v>
      </c>
      <c r="C55" s="319"/>
      <c r="D55" s="319"/>
      <c r="E55" s="135" t="s">
        <v>28</v>
      </c>
      <c r="F55" s="142"/>
      <c r="G55" s="137" t="s">
        <v>306</v>
      </c>
      <c r="H55" s="151" t="s">
        <v>307</v>
      </c>
      <c r="I55" s="135" t="s">
        <v>308</v>
      </c>
      <c r="J55" s="137" t="s">
        <v>309</v>
      </c>
      <c r="K55" s="139">
        <v>1</v>
      </c>
      <c r="L55" s="137">
        <v>8</v>
      </c>
      <c r="M55" s="169" t="s">
        <v>259</v>
      </c>
      <c r="N55" s="137" t="s">
        <v>28</v>
      </c>
      <c r="O55" s="138" t="s">
        <v>251</v>
      </c>
      <c r="P55" s="138" t="s">
        <v>251</v>
      </c>
      <c r="Q55" s="138" t="s">
        <v>251</v>
      </c>
      <c r="R55" s="137">
        <v>2</v>
      </c>
      <c r="S55" s="137">
        <v>4</v>
      </c>
      <c r="T55" s="151">
        <v>8</v>
      </c>
      <c r="U55" s="137" t="s">
        <v>253</v>
      </c>
      <c r="V55" s="137">
        <v>25</v>
      </c>
      <c r="W55" s="170">
        <v>200</v>
      </c>
      <c r="X55" s="137" t="s">
        <v>114</v>
      </c>
      <c r="Y55" s="171" t="s">
        <v>275</v>
      </c>
      <c r="Z55" s="137" t="s">
        <v>251</v>
      </c>
      <c r="AA55" s="137" t="s">
        <v>251</v>
      </c>
      <c r="AB55" s="137" t="s">
        <v>251</v>
      </c>
      <c r="AC55" s="173" t="s">
        <v>350</v>
      </c>
      <c r="AD55" s="151"/>
    </row>
    <row r="56" spans="1:30" ht="100.5" customHeight="1" x14ac:dyDescent="0.2">
      <c r="A56" s="148" t="s">
        <v>338</v>
      </c>
      <c r="B56" s="148" t="s">
        <v>243</v>
      </c>
      <c r="C56" s="319"/>
      <c r="D56" s="319"/>
      <c r="E56" s="135" t="s">
        <v>28</v>
      </c>
      <c r="F56" s="142"/>
      <c r="G56" s="137" t="s">
        <v>282</v>
      </c>
      <c r="H56" s="151" t="s">
        <v>351</v>
      </c>
      <c r="I56" s="135" t="s">
        <v>301</v>
      </c>
      <c r="J56" s="135" t="s">
        <v>352</v>
      </c>
      <c r="K56" s="139">
        <v>1</v>
      </c>
      <c r="L56" s="137">
        <v>8</v>
      </c>
      <c r="M56" s="137" t="s">
        <v>291</v>
      </c>
      <c r="N56" s="137" t="s">
        <v>28</v>
      </c>
      <c r="O56" s="141" t="s">
        <v>251</v>
      </c>
      <c r="P56" s="141" t="s">
        <v>353</v>
      </c>
      <c r="Q56" s="141" t="s">
        <v>303</v>
      </c>
      <c r="R56" s="137">
        <v>2</v>
      </c>
      <c r="S56" s="137">
        <v>3</v>
      </c>
      <c r="T56" s="137">
        <v>6</v>
      </c>
      <c r="U56" s="137" t="s">
        <v>253</v>
      </c>
      <c r="V56" s="137">
        <v>10</v>
      </c>
      <c r="W56" s="170">
        <v>60</v>
      </c>
      <c r="X56" s="137" t="s">
        <v>58</v>
      </c>
      <c r="Y56" s="137" t="s">
        <v>59</v>
      </c>
      <c r="Z56" s="137" t="s">
        <v>251</v>
      </c>
      <c r="AA56" s="137" t="s">
        <v>251</v>
      </c>
      <c r="AB56" s="169" t="s">
        <v>354</v>
      </c>
      <c r="AC56" s="173" t="s">
        <v>355</v>
      </c>
      <c r="AD56" s="151"/>
    </row>
    <row r="57" spans="1:30" ht="61.5" customHeight="1" x14ac:dyDescent="0.2">
      <c r="A57" s="148" t="s">
        <v>338</v>
      </c>
      <c r="B57" s="148" t="s">
        <v>243</v>
      </c>
      <c r="C57" s="319"/>
      <c r="D57" s="319"/>
      <c r="E57" s="135" t="s">
        <v>28</v>
      </c>
      <c r="F57" s="142"/>
      <c r="G57" s="137" t="s">
        <v>282</v>
      </c>
      <c r="H57" s="151" t="s">
        <v>356</v>
      </c>
      <c r="I57" s="135" t="s">
        <v>295</v>
      </c>
      <c r="J57" s="137" t="s">
        <v>357</v>
      </c>
      <c r="K57" s="139">
        <v>1</v>
      </c>
      <c r="L57" s="137">
        <v>8</v>
      </c>
      <c r="M57" s="169" t="s">
        <v>297</v>
      </c>
      <c r="N57" s="137" t="s">
        <v>28</v>
      </c>
      <c r="O57" s="138" t="s">
        <v>251</v>
      </c>
      <c r="P57" s="138" t="s">
        <v>251</v>
      </c>
      <c r="Q57" s="138" t="s">
        <v>251</v>
      </c>
      <c r="R57" s="137">
        <v>2</v>
      </c>
      <c r="S57" s="137">
        <v>4</v>
      </c>
      <c r="T57" s="137">
        <v>8</v>
      </c>
      <c r="U57" s="137" t="s">
        <v>253</v>
      </c>
      <c r="V57" s="137">
        <v>25</v>
      </c>
      <c r="W57" s="170">
        <v>200</v>
      </c>
      <c r="X57" s="137" t="s">
        <v>114</v>
      </c>
      <c r="Y57" s="137" t="s">
        <v>275</v>
      </c>
      <c r="Z57" s="137" t="s">
        <v>251</v>
      </c>
      <c r="AA57" s="137" t="s">
        <v>251</v>
      </c>
      <c r="AB57" s="137" t="s">
        <v>251</v>
      </c>
      <c r="AC57" s="173" t="s">
        <v>358</v>
      </c>
      <c r="AD57" s="151"/>
    </row>
    <row r="58" spans="1:30" ht="148.5" customHeight="1" x14ac:dyDescent="0.2">
      <c r="A58" s="148" t="s">
        <v>338</v>
      </c>
      <c r="B58" s="148" t="s">
        <v>243</v>
      </c>
      <c r="C58" s="319"/>
      <c r="D58" s="319"/>
      <c r="E58" s="135" t="s">
        <v>28</v>
      </c>
      <c r="F58" s="142"/>
      <c r="G58" s="137" t="s">
        <v>255</v>
      </c>
      <c r="H58" s="151" t="s">
        <v>359</v>
      </c>
      <c r="I58" s="135" t="s">
        <v>257</v>
      </c>
      <c r="J58" s="135" t="s">
        <v>329</v>
      </c>
      <c r="K58" s="139">
        <v>1</v>
      </c>
      <c r="L58" s="137">
        <v>8</v>
      </c>
      <c r="M58" s="137" t="s">
        <v>360</v>
      </c>
      <c r="N58" s="137" t="s">
        <v>28</v>
      </c>
      <c r="O58" s="138" t="s">
        <v>251</v>
      </c>
      <c r="P58" s="138" t="s">
        <v>251</v>
      </c>
      <c r="Q58" s="138" t="s">
        <v>251</v>
      </c>
      <c r="R58" s="137">
        <v>2</v>
      </c>
      <c r="S58" s="137">
        <v>3</v>
      </c>
      <c r="T58" s="151">
        <f t="shared" ref="T58" si="0">+R58*S58</f>
        <v>6</v>
      </c>
      <c r="U58" s="137" t="str">
        <f t="shared" ref="U58" si="1">IF(T58&gt;=24,"MUY ALTO",IF(T58&gt;=10,"ALTO",IF(T58&gt;=6,"MEDIO",IF(T58&lt;=40,"BAJO"))))</f>
        <v>MEDIO</v>
      </c>
      <c r="V58" s="137">
        <v>25</v>
      </c>
      <c r="W58" s="170">
        <f t="shared" ref="W58" si="2">+V58*T58</f>
        <v>150</v>
      </c>
      <c r="X58" s="137" t="str">
        <f t="shared" ref="X58" si="3">IF(W58&gt;=600,"I",IF(W58&gt;=150,"II",IF(W58&gt;=40,"III",IF(W58&lt;=40,"IV"))))</f>
        <v>II</v>
      </c>
      <c r="Y58" s="171" t="str">
        <f t="shared" ref="Y58" si="4">IF(X58="IV","ACEPTABLE",IF(X58="III","MEJORABLE",IF(X58="II","ACEPTABLE CON CONTROL ESPECIFICO",IF(X58="I","NO ACEPTABLE"))))</f>
        <v>ACEPTABLE CON CONTROL ESPECIFICO</v>
      </c>
      <c r="Z58" s="137" t="s">
        <v>251</v>
      </c>
      <c r="AA58" s="137" t="s">
        <v>251</v>
      </c>
      <c r="AB58" s="146" t="s">
        <v>251</v>
      </c>
      <c r="AC58" s="138" t="s">
        <v>261</v>
      </c>
      <c r="AD58" s="151"/>
    </row>
    <row r="59" spans="1:30" ht="100.5" customHeight="1" x14ac:dyDescent="0.2">
      <c r="A59" s="148" t="s">
        <v>242</v>
      </c>
      <c r="B59" s="148" t="s">
        <v>243</v>
      </c>
      <c r="C59" s="319" t="s">
        <v>361</v>
      </c>
      <c r="D59" s="319" t="s">
        <v>362</v>
      </c>
      <c r="E59" s="135" t="s">
        <v>28</v>
      </c>
      <c r="F59" s="142"/>
      <c r="G59" s="137" t="s">
        <v>278</v>
      </c>
      <c r="H59" s="151" t="s">
        <v>363</v>
      </c>
      <c r="I59" s="135" t="s">
        <v>364</v>
      </c>
      <c r="J59" s="138" t="s">
        <v>281</v>
      </c>
      <c r="K59" s="139">
        <v>2</v>
      </c>
      <c r="L59" s="137">
        <v>6</v>
      </c>
      <c r="M59" s="137" t="s">
        <v>274</v>
      </c>
      <c r="N59" s="137" t="s">
        <v>28</v>
      </c>
      <c r="O59" s="141" t="s">
        <v>251</v>
      </c>
      <c r="P59" s="141" t="s">
        <v>251</v>
      </c>
      <c r="Q59" s="141" t="s">
        <v>365</v>
      </c>
      <c r="R59" s="137">
        <v>2</v>
      </c>
      <c r="S59" s="137">
        <v>4</v>
      </c>
      <c r="T59" s="137">
        <v>8</v>
      </c>
      <c r="U59" s="137" t="s">
        <v>253</v>
      </c>
      <c r="V59" s="137">
        <v>10</v>
      </c>
      <c r="W59" s="170">
        <v>80</v>
      </c>
      <c r="X59" s="137" t="s">
        <v>58</v>
      </c>
      <c r="Y59" s="137" t="s">
        <v>59</v>
      </c>
      <c r="Z59" s="137" t="s">
        <v>251</v>
      </c>
      <c r="AA59" s="137" t="s">
        <v>251</v>
      </c>
      <c r="AB59" s="137" t="s">
        <v>276</v>
      </c>
      <c r="AC59" s="140" t="s">
        <v>277</v>
      </c>
      <c r="AD59" s="137" t="s">
        <v>251</v>
      </c>
    </row>
    <row r="60" spans="1:30" ht="100.5" customHeight="1" x14ac:dyDescent="0.2">
      <c r="A60" s="148" t="s">
        <v>242</v>
      </c>
      <c r="B60" s="148" t="s">
        <v>243</v>
      </c>
      <c r="C60" s="319"/>
      <c r="D60" s="319"/>
      <c r="E60" s="135" t="s">
        <v>28</v>
      </c>
      <c r="F60" s="142"/>
      <c r="G60" s="137" t="s">
        <v>270</v>
      </c>
      <c r="H60" s="151" t="s">
        <v>366</v>
      </c>
      <c r="I60" s="135" t="s">
        <v>272</v>
      </c>
      <c r="J60" s="135" t="s">
        <v>273</v>
      </c>
      <c r="K60" s="139">
        <v>2</v>
      </c>
      <c r="L60" s="137">
        <v>6</v>
      </c>
      <c r="M60" s="137" t="s">
        <v>274</v>
      </c>
      <c r="N60" s="137" t="s">
        <v>28</v>
      </c>
      <c r="O60" s="138" t="s">
        <v>251</v>
      </c>
      <c r="P60" s="138" t="s">
        <v>251</v>
      </c>
      <c r="Q60" s="138" t="s">
        <v>252</v>
      </c>
      <c r="R60" s="137">
        <v>2</v>
      </c>
      <c r="S60" s="137">
        <v>4</v>
      </c>
      <c r="T60" s="151">
        <v>8</v>
      </c>
      <c r="U60" s="137" t="s">
        <v>253</v>
      </c>
      <c r="V60" s="137">
        <v>25</v>
      </c>
      <c r="W60" s="170">
        <v>200</v>
      </c>
      <c r="X60" s="137" t="s">
        <v>114</v>
      </c>
      <c r="Y60" s="171" t="s">
        <v>275</v>
      </c>
      <c r="Z60" s="137" t="s">
        <v>251</v>
      </c>
      <c r="AA60" s="137" t="s">
        <v>251</v>
      </c>
      <c r="AB60" s="137" t="s">
        <v>276</v>
      </c>
      <c r="AC60" s="140" t="s">
        <v>277</v>
      </c>
      <c r="AD60" s="143" t="s">
        <v>367</v>
      </c>
    </row>
    <row r="61" spans="1:30" ht="125.25" customHeight="1" x14ac:dyDescent="0.2">
      <c r="A61" s="148" t="s">
        <v>242</v>
      </c>
      <c r="B61" s="148" t="s">
        <v>243</v>
      </c>
      <c r="C61" s="319"/>
      <c r="D61" s="319"/>
      <c r="E61" s="135" t="s">
        <v>28</v>
      </c>
      <c r="F61" s="142"/>
      <c r="G61" s="137" t="s">
        <v>341</v>
      </c>
      <c r="H61" s="151" t="s">
        <v>368</v>
      </c>
      <c r="I61" s="135" t="s">
        <v>369</v>
      </c>
      <c r="J61" s="138" t="s">
        <v>370</v>
      </c>
      <c r="K61" s="139">
        <v>2</v>
      </c>
      <c r="L61" s="137">
        <v>6</v>
      </c>
      <c r="M61" s="138" t="s">
        <v>371</v>
      </c>
      <c r="N61" s="137" t="s">
        <v>28</v>
      </c>
      <c r="O61" s="138" t="s">
        <v>251</v>
      </c>
      <c r="P61" s="138" t="s">
        <v>251</v>
      </c>
      <c r="Q61" s="138" t="s">
        <v>251</v>
      </c>
      <c r="R61" s="137">
        <v>2</v>
      </c>
      <c r="S61" s="137">
        <v>4</v>
      </c>
      <c r="T61" s="151">
        <v>8</v>
      </c>
      <c r="U61" s="137" t="s">
        <v>253</v>
      </c>
      <c r="V61" s="137">
        <v>25</v>
      </c>
      <c r="W61" s="170">
        <v>200</v>
      </c>
      <c r="X61" s="137" t="s">
        <v>114</v>
      </c>
      <c r="Y61" s="171" t="s">
        <v>275</v>
      </c>
      <c r="Z61" s="137" t="s">
        <v>251</v>
      </c>
      <c r="AA61" s="137" t="s">
        <v>251</v>
      </c>
      <c r="AB61" s="137" t="s">
        <v>251</v>
      </c>
      <c r="AC61" s="145" t="s">
        <v>345</v>
      </c>
      <c r="AD61" s="137" t="s">
        <v>251</v>
      </c>
    </row>
    <row r="62" spans="1:30" ht="100.5" customHeight="1" x14ac:dyDescent="0.2">
      <c r="A62" s="148" t="s">
        <v>242</v>
      </c>
      <c r="B62" s="148" t="s">
        <v>243</v>
      </c>
      <c r="C62" s="319"/>
      <c r="D62" s="319"/>
      <c r="E62" s="135" t="s">
        <v>28</v>
      </c>
      <c r="F62" s="142"/>
      <c r="G62" s="137" t="s">
        <v>262</v>
      </c>
      <c r="H62" s="151" t="s">
        <v>372</v>
      </c>
      <c r="I62" s="135" t="s">
        <v>264</v>
      </c>
      <c r="J62" s="138" t="s">
        <v>265</v>
      </c>
      <c r="K62" s="139">
        <v>2</v>
      </c>
      <c r="L62" s="137">
        <v>8</v>
      </c>
      <c r="M62" s="137" t="s">
        <v>266</v>
      </c>
      <c r="N62" s="137" t="s">
        <v>28</v>
      </c>
      <c r="O62" s="138" t="s">
        <v>251</v>
      </c>
      <c r="P62" s="138" t="s">
        <v>312</v>
      </c>
      <c r="Q62" s="138" t="s">
        <v>316</v>
      </c>
      <c r="R62" s="137">
        <v>2</v>
      </c>
      <c r="S62" s="137">
        <v>3</v>
      </c>
      <c r="T62" s="137">
        <v>6</v>
      </c>
      <c r="U62" s="137" t="s">
        <v>253</v>
      </c>
      <c r="V62" s="137">
        <v>10</v>
      </c>
      <c r="W62" s="170">
        <v>60</v>
      </c>
      <c r="X62" s="137" t="s">
        <v>58</v>
      </c>
      <c r="Y62" s="137" t="s">
        <v>59</v>
      </c>
      <c r="Z62" s="137" t="s">
        <v>251</v>
      </c>
      <c r="AA62" s="137" t="s">
        <v>251</v>
      </c>
      <c r="AB62" s="137" t="s">
        <v>251</v>
      </c>
      <c r="AC62" s="138" t="s">
        <v>333</v>
      </c>
      <c r="AD62" s="137" t="s">
        <v>251</v>
      </c>
    </row>
    <row r="63" spans="1:30" ht="100.5" customHeight="1" x14ac:dyDescent="0.2">
      <c r="A63" s="148" t="s">
        <v>242</v>
      </c>
      <c r="B63" s="148" t="s">
        <v>243</v>
      </c>
      <c r="C63" s="319"/>
      <c r="D63" s="319"/>
      <c r="E63" s="135" t="s">
        <v>28</v>
      </c>
      <c r="F63" s="142"/>
      <c r="G63" s="137" t="s">
        <v>282</v>
      </c>
      <c r="H63" s="151" t="s">
        <v>373</v>
      </c>
      <c r="I63" s="135" t="s">
        <v>289</v>
      </c>
      <c r="J63" s="135" t="s">
        <v>290</v>
      </c>
      <c r="K63" s="139">
        <v>2</v>
      </c>
      <c r="L63" s="137">
        <v>2</v>
      </c>
      <c r="M63" s="137" t="s">
        <v>291</v>
      </c>
      <c r="N63" s="137" t="s">
        <v>28</v>
      </c>
      <c r="O63" s="141" t="s">
        <v>251</v>
      </c>
      <c r="P63" s="141" t="s">
        <v>251</v>
      </c>
      <c r="Q63" s="141" t="s">
        <v>252</v>
      </c>
      <c r="R63" s="137">
        <v>2</v>
      </c>
      <c r="S63" s="137">
        <v>3</v>
      </c>
      <c r="T63" s="137">
        <v>6</v>
      </c>
      <c r="U63" s="137" t="s">
        <v>253</v>
      </c>
      <c r="V63" s="137">
        <v>10</v>
      </c>
      <c r="W63" s="170">
        <v>60</v>
      </c>
      <c r="X63" s="137" t="s">
        <v>58</v>
      </c>
      <c r="Y63" s="137" t="s">
        <v>59</v>
      </c>
      <c r="Z63" s="137" t="s">
        <v>251</v>
      </c>
      <c r="AA63" s="137" t="s">
        <v>251</v>
      </c>
      <c r="AB63" s="169" t="s">
        <v>292</v>
      </c>
      <c r="AC63" s="173" t="s">
        <v>374</v>
      </c>
      <c r="AD63" s="151" t="s">
        <v>251</v>
      </c>
    </row>
    <row r="64" spans="1:30" ht="100.5" customHeight="1" x14ac:dyDescent="0.2">
      <c r="A64" s="148" t="s">
        <v>242</v>
      </c>
      <c r="B64" s="148" t="s">
        <v>243</v>
      </c>
      <c r="C64" s="319"/>
      <c r="D64" s="319"/>
      <c r="E64" s="135" t="s">
        <v>28</v>
      </c>
      <c r="F64" s="142"/>
      <c r="G64" s="137" t="s">
        <v>282</v>
      </c>
      <c r="H64" s="151" t="s">
        <v>294</v>
      </c>
      <c r="I64" s="135" t="s">
        <v>295</v>
      </c>
      <c r="J64" s="151" t="s">
        <v>296</v>
      </c>
      <c r="K64" s="139">
        <v>2</v>
      </c>
      <c r="L64" s="137">
        <v>8</v>
      </c>
      <c r="M64" s="137" t="s">
        <v>297</v>
      </c>
      <c r="N64" s="137" t="s">
        <v>28</v>
      </c>
      <c r="O64" s="141" t="s">
        <v>251</v>
      </c>
      <c r="P64" s="141" t="s">
        <v>298</v>
      </c>
      <c r="Q64" s="138" t="s">
        <v>251</v>
      </c>
      <c r="R64" s="137">
        <v>2</v>
      </c>
      <c r="S64" s="137">
        <v>2</v>
      </c>
      <c r="T64" s="137">
        <v>4</v>
      </c>
      <c r="U64" s="137" t="s">
        <v>260</v>
      </c>
      <c r="V64" s="137">
        <v>10</v>
      </c>
      <c r="W64" s="170">
        <v>40</v>
      </c>
      <c r="X64" s="137" t="s">
        <v>58</v>
      </c>
      <c r="Y64" s="137" t="s">
        <v>59</v>
      </c>
      <c r="Z64" s="137" t="s">
        <v>251</v>
      </c>
      <c r="AA64" s="137" t="s">
        <v>251</v>
      </c>
      <c r="AB64" s="169" t="s">
        <v>251</v>
      </c>
      <c r="AC64" s="173" t="s">
        <v>299</v>
      </c>
      <c r="AD64" s="151" t="s">
        <v>251</v>
      </c>
    </row>
    <row r="65" spans="1:30" ht="100.5" customHeight="1" x14ac:dyDescent="0.2">
      <c r="A65" s="148" t="s">
        <v>242</v>
      </c>
      <c r="B65" s="148" t="s">
        <v>243</v>
      </c>
      <c r="C65" s="319"/>
      <c r="D65" s="319"/>
      <c r="E65" s="135" t="s">
        <v>28</v>
      </c>
      <c r="F65" s="142"/>
      <c r="G65" s="137" t="s">
        <v>282</v>
      </c>
      <c r="H65" s="151" t="s">
        <v>300</v>
      </c>
      <c r="I65" s="135" t="s">
        <v>301</v>
      </c>
      <c r="J65" s="135" t="s">
        <v>290</v>
      </c>
      <c r="K65" s="139">
        <v>2</v>
      </c>
      <c r="L65" s="137">
        <v>4</v>
      </c>
      <c r="M65" s="137" t="s">
        <v>291</v>
      </c>
      <c r="N65" s="137" t="s">
        <v>28</v>
      </c>
      <c r="O65" s="141" t="s">
        <v>251</v>
      </c>
      <c r="P65" s="141" t="s">
        <v>302</v>
      </c>
      <c r="Q65" s="141" t="s">
        <v>303</v>
      </c>
      <c r="R65" s="137">
        <v>2</v>
      </c>
      <c r="S65" s="137">
        <v>3</v>
      </c>
      <c r="T65" s="137">
        <v>6</v>
      </c>
      <c r="U65" s="137" t="s">
        <v>253</v>
      </c>
      <c r="V65" s="137">
        <v>10</v>
      </c>
      <c r="W65" s="170">
        <v>60</v>
      </c>
      <c r="X65" s="137" t="s">
        <v>58</v>
      </c>
      <c r="Y65" s="137" t="s">
        <v>59</v>
      </c>
      <c r="Z65" s="137" t="s">
        <v>251</v>
      </c>
      <c r="AA65" s="137" t="s">
        <v>251</v>
      </c>
      <c r="AB65" s="169" t="s">
        <v>304</v>
      </c>
      <c r="AC65" s="173" t="s">
        <v>305</v>
      </c>
      <c r="AD65" s="151"/>
    </row>
    <row r="66" spans="1:30" ht="100.5" customHeight="1" x14ac:dyDescent="0.2">
      <c r="A66" s="148" t="s">
        <v>242</v>
      </c>
      <c r="B66" s="148" t="s">
        <v>243</v>
      </c>
      <c r="C66" s="319"/>
      <c r="D66" s="319"/>
      <c r="E66" s="135" t="s">
        <v>28</v>
      </c>
      <c r="F66" s="142"/>
      <c r="G66" s="135" t="s">
        <v>375</v>
      </c>
      <c r="H66" s="151" t="s">
        <v>376</v>
      </c>
      <c r="I66" s="135" t="s">
        <v>377</v>
      </c>
      <c r="J66" s="135" t="s">
        <v>348</v>
      </c>
      <c r="K66" s="139">
        <v>2</v>
      </c>
      <c r="L66" s="137">
        <v>4</v>
      </c>
      <c r="M66" s="137" t="s">
        <v>291</v>
      </c>
      <c r="N66" s="137" t="s">
        <v>28</v>
      </c>
      <c r="O66" s="137" t="s">
        <v>251</v>
      </c>
      <c r="P66" s="137" t="s">
        <v>251</v>
      </c>
      <c r="Q66" s="138" t="s">
        <v>378</v>
      </c>
      <c r="R66" s="137">
        <v>2</v>
      </c>
      <c r="S66" s="137">
        <v>3</v>
      </c>
      <c r="T66" s="151">
        <v>6</v>
      </c>
      <c r="U66" s="137" t="s">
        <v>253</v>
      </c>
      <c r="V66" s="137">
        <v>25</v>
      </c>
      <c r="W66" s="170">
        <v>150</v>
      </c>
      <c r="X66" s="137" t="s">
        <v>114</v>
      </c>
      <c r="Y66" s="171" t="s">
        <v>275</v>
      </c>
      <c r="Z66" s="137" t="s">
        <v>251</v>
      </c>
      <c r="AA66" s="137" t="s">
        <v>251</v>
      </c>
      <c r="AB66" s="137" t="s">
        <v>251</v>
      </c>
      <c r="AC66" s="147" t="s">
        <v>379</v>
      </c>
      <c r="AD66" s="137" t="s">
        <v>251</v>
      </c>
    </row>
    <row r="67" spans="1:30" ht="100.5" customHeight="1" x14ac:dyDescent="0.2">
      <c r="A67" s="356" t="s">
        <v>380</v>
      </c>
      <c r="B67" s="356" t="s">
        <v>243</v>
      </c>
      <c r="C67" s="319" t="s">
        <v>381</v>
      </c>
      <c r="D67" s="319" t="s">
        <v>382</v>
      </c>
      <c r="E67" s="135" t="s">
        <v>28</v>
      </c>
      <c r="F67" s="142"/>
      <c r="G67" s="137" t="s">
        <v>270</v>
      </c>
      <c r="H67" s="151" t="s">
        <v>383</v>
      </c>
      <c r="I67" s="135" t="s">
        <v>272</v>
      </c>
      <c r="J67" s="135" t="s">
        <v>273</v>
      </c>
      <c r="K67" s="149">
        <v>2</v>
      </c>
      <c r="L67" s="135">
        <v>12</v>
      </c>
      <c r="M67" s="137" t="s">
        <v>274</v>
      </c>
      <c r="N67" s="137" t="s">
        <v>28</v>
      </c>
      <c r="O67" s="138" t="s">
        <v>251</v>
      </c>
      <c r="P67" s="138" t="s">
        <v>251</v>
      </c>
      <c r="Q67" s="138" t="s">
        <v>252</v>
      </c>
      <c r="R67" s="137">
        <v>2</v>
      </c>
      <c r="S67" s="137">
        <v>4</v>
      </c>
      <c r="T67" s="137">
        <v>8</v>
      </c>
      <c r="U67" s="137" t="s">
        <v>253</v>
      </c>
      <c r="V67" s="137">
        <v>25</v>
      </c>
      <c r="W67" s="170">
        <v>200</v>
      </c>
      <c r="X67" s="137" t="s">
        <v>114</v>
      </c>
      <c r="Y67" s="137" t="s">
        <v>275</v>
      </c>
      <c r="Z67" s="137" t="s">
        <v>251</v>
      </c>
      <c r="AA67" s="137" t="s">
        <v>251</v>
      </c>
      <c r="AB67" s="137" t="s">
        <v>276</v>
      </c>
      <c r="AC67" s="140" t="s">
        <v>277</v>
      </c>
      <c r="AD67" s="151" t="s">
        <v>251</v>
      </c>
    </row>
    <row r="68" spans="1:30" ht="100.5" customHeight="1" x14ac:dyDescent="0.2">
      <c r="A68" s="321"/>
      <c r="B68" s="321"/>
      <c r="C68" s="319"/>
      <c r="D68" s="319"/>
      <c r="E68" s="135" t="s">
        <v>28</v>
      </c>
      <c r="F68" s="142"/>
      <c r="G68" s="137" t="s">
        <v>278</v>
      </c>
      <c r="H68" s="151" t="s">
        <v>279</v>
      </c>
      <c r="I68" s="135" t="s">
        <v>280</v>
      </c>
      <c r="J68" s="138" t="s">
        <v>281</v>
      </c>
      <c r="K68" s="149">
        <v>2</v>
      </c>
      <c r="L68" s="135">
        <v>12</v>
      </c>
      <c r="M68" s="137" t="s">
        <v>274</v>
      </c>
      <c r="N68" s="137" t="s">
        <v>28</v>
      </c>
      <c r="O68" s="138" t="s">
        <v>251</v>
      </c>
      <c r="P68" s="138" t="s">
        <v>251</v>
      </c>
      <c r="Q68" s="138" t="s">
        <v>252</v>
      </c>
      <c r="R68" s="137">
        <v>2</v>
      </c>
      <c r="S68" s="137">
        <v>3</v>
      </c>
      <c r="T68" s="151">
        <v>6</v>
      </c>
      <c r="U68" s="137" t="s">
        <v>253</v>
      </c>
      <c r="V68" s="137">
        <v>25</v>
      </c>
      <c r="W68" s="170">
        <v>150</v>
      </c>
      <c r="X68" s="137" t="s">
        <v>114</v>
      </c>
      <c r="Y68" s="171" t="s">
        <v>275</v>
      </c>
      <c r="Z68" s="137" t="s">
        <v>251</v>
      </c>
      <c r="AA68" s="137" t="s">
        <v>251</v>
      </c>
      <c r="AB68" s="137" t="s">
        <v>251</v>
      </c>
      <c r="AC68" s="140" t="s">
        <v>277</v>
      </c>
      <c r="AD68" s="151" t="s">
        <v>251</v>
      </c>
    </row>
    <row r="69" spans="1:30" ht="120" customHeight="1" x14ac:dyDescent="0.2">
      <c r="A69" s="321"/>
      <c r="B69" s="321"/>
      <c r="C69" s="319"/>
      <c r="D69" s="319"/>
      <c r="E69" s="135" t="s">
        <v>28</v>
      </c>
      <c r="F69" s="142"/>
      <c r="G69" s="137" t="s">
        <v>341</v>
      </c>
      <c r="H69" s="137" t="s">
        <v>342</v>
      </c>
      <c r="I69" s="135" t="s">
        <v>343</v>
      </c>
      <c r="J69" s="135" t="s">
        <v>329</v>
      </c>
      <c r="K69" s="149">
        <v>2</v>
      </c>
      <c r="L69" s="135">
        <v>12</v>
      </c>
      <c r="M69" s="137" t="s">
        <v>344</v>
      </c>
      <c r="N69" s="137" t="s">
        <v>28</v>
      </c>
      <c r="O69" s="145" t="s">
        <v>251</v>
      </c>
      <c r="P69" s="145" t="s">
        <v>384</v>
      </c>
      <c r="Q69" s="145" t="s">
        <v>252</v>
      </c>
      <c r="R69" s="137">
        <v>2</v>
      </c>
      <c r="S69" s="137">
        <v>1</v>
      </c>
      <c r="T69" s="137">
        <v>2</v>
      </c>
      <c r="U69" s="137" t="s">
        <v>260</v>
      </c>
      <c r="V69" s="137">
        <v>10</v>
      </c>
      <c r="W69" s="170">
        <v>20</v>
      </c>
      <c r="X69" s="137" t="s">
        <v>94</v>
      </c>
      <c r="Y69" s="137" t="s">
        <v>95</v>
      </c>
      <c r="Z69" s="137" t="s">
        <v>251</v>
      </c>
      <c r="AA69" s="137" t="s">
        <v>251</v>
      </c>
      <c r="AB69" s="169" t="s">
        <v>385</v>
      </c>
      <c r="AC69" s="145" t="s">
        <v>345</v>
      </c>
      <c r="AD69" s="151"/>
    </row>
    <row r="70" spans="1:30" ht="100.5" customHeight="1" x14ac:dyDescent="0.2">
      <c r="A70" s="321"/>
      <c r="B70" s="321"/>
      <c r="C70" s="319"/>
      <c r="D70" s="319"/>
      <c r="E70" s="135" t="s">
        <v>28</v>
      </c>
      <c r="F70" s="142"/>
      <c r="G70" s="137" t="s">
        <v>326</v>
      </c>
      <c r="H70" s="135" t="s">
        <v>327</v>
      </c>
      <c r="I70" s="137" t="s">
        <v>328</v>
      </c>
      <c r="J70" s="135" t="s">
        <v>329</v>
      </c>
      <c r="K70" s="149">
        <v>2</v>
      </c>
      <c r="L70" s="135">
        <v>12</v>
      </c>
      <c r="M70" s="169" t="s">
        <v>250</v>
      </c>
      <c r="N70" s="137" t="s">
        <v>28</v>
      </c>
      <c r="O70" s="138" t="s">
        <v>251</v>
      </c>
      <c r="P70" s="138" t="s">
        <v>251</v>
      </c>
      <c r="Q70" s="138" t="s">
        <v>252</v>
      </c>
      <c r="R70" s="137">
        <v>2</v>
      </c>
      <c r="S70" s="137">
        <v>2</v>
      </c>
      <c r="T70" s="137">
        <v>4</v>
      </c>
      <c r="U70" s="137" t="s">
        <v>260</v>
      </c>
      <c r="V70" s="137">
        <v>10</v>
      </c>
      <c r="W70" s="170">
        <v>40</v>
      </c>
      <c r="X70" s="137" t="s">
        <v>58</v>
      </c>
      <c r="Y70" s="137" t="s">
        <v>59</v>
      </c>
      <c r="Z70" s="137" t="s">
        <v>330</v>
      </c>
      <c r="AA70" s="137" t="s">
        <v>251</v>
      </c>
      <c r="AB70" s="137" t="s">
        <v>251</v>
      </c>
      <c r="AC70" s="138" t="s">
        <v>331</v>
      </c>
      <c r="AD70" s="151"/>
    </row>
    <row r="71" spans="1:30" ht="135" customHeight="1" x14ac:dyDescent="0.2">
      <c r="A71" s="321"/>
      <c r="B71" s="321"/>
      <c r="C71" s="319"/>
      <c r="D71" s="319"/>
      <c r="E71" s="135" t="s">
        <v>28</v>
      </c>
      <c r="F71" s="142"/>
      <c r="G71" s="137" t="s">
        <v>255</v>
      </c>
      <c r="H71" s="135" t="s">
        <v>256</v>
      </c>
      <c r="I71" s="137" t="s">
        <v>257</v>
      </c>
      <c r="J71" s="138" t="s">
        <v>258</v>
      </c>
      <c r="K71" s="149">
        <v>2</v>
      </c>
      <c r="L71" s="135">
        <v>12</v>
      </c>
      <c r="M71" s="169" t="s">
        <v>259</v>
      </c>
      <c r="N71" s="137" t="s">
        <v>28</v>
      </c>
      <c r="O71" s="138" t="s">
        <v>251</v>
      </c>
      <c r="P71" s="138" t="s">
        <v>251</v>
      </c>
      <c r="Q71" s="138" t="s">
        <v>252</v>
      </c>
      <c r="R71" s="137">
        <v>2</v>
      </c>
      <c r="S71" s="137">
        <v>2</v>
      </c>
      <c r="T71" s="137">
        <v>4</v>
      </c>
      <c r="U71" s="137" t="s">
        <v>260</v>
      </c>
      <c r="V71" s="137">
        <v>10</v>
      </c>
      <c r="W71" s="170">
        <v>40</v>
      </c>
      <c r="X71" s="137" t="s">
        <v>58</v>
      </c>
      <c r="Y71" s="137" t="s">
        <v>59</v>
      </c>
      <c r="Z71" s="137" t="s">
        <v>251</v>
      </c>
      <c r="AA71" s="137" t="s">
        <v>251</v>
      </c>
      <c r="AB71" s="137" t="s">
        <v>251</v>
      </c>
      <c r="AC71" s="138" t="s">
        <v>261</v>
      </c>
      <c r="AD71" s="137" t="s">
        <v>251</v>
      </c>
    </row>
    <row r="72" spans="1:30" ht="100.5" customHeight="1" x14ac:dyDescent="0.2">
      <c r="A72" s="321"/>
      <c r="B72" s="321"/>
      <c r="C72" s="319"/>
      <c r="D72" s="319"/>
      <c r="E72" s="135" t="s">
        <v>28</v>
      </c>
      <c r="F72" s="142"/>
      <c r="G72" s="137" t="s">
        <v>282</v>
      </c>
      <c r="H72" s="151" t="s">
        <v>288</v>
      </c>
      <c r="I72" s="135" t="s">
        <v>289</v>
      </c>
      <c r="J72" s="135" t="s">
        <v>290</v>
      </c>
      <c r="K72" s="149">
        <v>2</v>
      </c>
      <c r="L72" s="135">
        <v>12</v>
      </c>
      <c r="M72" s="137" t="s">
        <v>291</v>
      </c>
      <c r="N72" s="137" t="s">
        <v>28</v>
      </c>
      <c r="O72" s="141" t="s">
        <v>251</v>
      </c>
      <c r="P72" s="141" t="s">
        <v>251</v>
      </c>
      <c r="Q72" s="141" t="s">
        <v>252</v>
      </c>
      <c r="R72" s="137">
        <v>2</v>
      </c>
      <c r="S72" s="137">
        <v>3</v>
      </c>
      <c r="T72" s="137">
        <v>6</v>
      </c>
      <c r="U72" s="137" t="s">
        <v>253</v>
      </c>
      <c r="V72" s="137">
        <v>10</v>
      </c>
      <c r="W72" s="170">
        <v>60</v>
      </c>
      <c r="X72" s="137" t="s">
        <v>58</v>
      </c>
      <c r="Y72" s="137" t="s">
        <v>59</v>
      </c>
      <c r="Z72" s="137" t="s">
        <v>251</v>
      </c>
      <c r="AA72" s="137" t="s">
        <v>251</v>
      </c>
      <c r="AB72" s="169" t="s">
        <v>292</v>
      </c>
      <c r="AC72" s="173" t="s">
        <v>293</v>
      </c>
      <c r="AD72" s="151"/>
    </row>
    <row r="73" spans="1:30" ht="100.5" customHeight="1" x14ac:dyDescent="0.2">
      <c r="A73" s="321"/>
      <c r="B73" s="321"/>
      <c r="C73" s="319"/>
      <c r="D73" s="319"/>
      <c r="E73" s="135" t="s">
        <v>28</v>
      </c>
      <c r="F73" s="142"/>
      <c r="G73" s="137" t="s">
        <v>282</v>
      </c>
      <c r="H73" s="151" t="s">
        <v>294</v>
      </c>
      <c r="I73" s="135" t="s">
        <v>295</v>
      </c>
      <c r="J73" s="151" t="s">
        <v>296</v>
      </c>
      <c r="K73" s="150">
        <v>2</v>
      </c>
      <c r="L73" s="135">
        <v>12</v>
      </c>
      <c r="M73" s="137" t="s">
        <v>297</v>
      </c>
      <c r="N73" s="137" t="s">
        <v>28</v>
      </c>
      <c r="O73" s="141" t="s">
        <v>251</v>
      </c>
      <c r="P73" s="141" t="s">
        <v>298</v>
      </c>
      <c r="Q73" s="138" t="s">
        <v>251</v>
      </c>
      <c r="R73" s="137">
        <v>2</v>
      </c>
      <c r="S73" s="137">
        <v>2</v>
      </c>
      <c r="T73" s="137">
        <v>4</v>
      </c>
      <c r="U73" s="137" t="s">
        <v>260</v>
      </c>
      <c r="V73" s="137">
        <v>10</v>
      </c>
      <c r="W73" s="170">
        <v>40</v>
      </c>
      <c r="X73" s="137" t="s">
        <v>58</v>
      </c>
      <c r="Y73" s="137" t="s">
        <v>59</v>
      </c>
      <c r="Z73" s="137" t="s">
        <v>251</v>
      </c>
      <c r="AA73" s="137" t="s">
        <v>251</v>
      </c>
      <c r="AB73" s="169" t="s">
        <v>251</v>
      </c>
      <c r="AC73" s="173" t="s">
        <v>299</v>
      </c>
      <c r="AD73" s="151" t="s">
        <v>251</v>
      </c>
    </row>
    <row r="74" spans="1:30" ht="100.5" customHeight="1" x14ac:dyDescent="0.2">
      <c r="A74" s="321"/>
      <c r="B74" s="321"/>
      <c r="C74" s="319"/>
      <c r="D74" s="319"/>
      <c r="E74" s="135" t="s">
        <v>28</v>
      </c>
      <c r="F74" s="142"/>
      <c r="G74" s="137" t="s">
        <v>282</v>
      </c>
      <c r="H74" s="151" t="s">
        <v>300</v>
      </c>
      <c r="I74" s="135" t="s">
        <v>301</v>
      </c>
      <c r="J74" s="135" t="s">
        <v>290</v>
      </c>
      <c r="K74" s="150">
        <v>2</v>
      </c>
      <c r="L74" s="135">
        <v>12</v>
      </c>
      <c r="M74" s="137" t="s">
        <v>291</v>
      </c>
      <c r="N74" s="137" t="s">
        <v>28</v>
      </c>
      <c r="O74" s="141" t="s">
        <v>251</v>
      </c>
      <c r="P74" s="141" t="s">
        <v>302</v>
      </c>
      <c r="Q74" s="141" t="s">
        <v>303</v>
      </c>
      <c r="R74" s="137">
        <v>2</v>
      </c>
      <c r="S74" s="137">
        <v>3</v>
      </c>
      <c r="T74" s="137">
        <v>6</v>
      </c>
      <c r="U74" s="137" t="s">
        <v>253</v>
      </c>
      <c r="V74" s="137">
        <v>10</v>
      </c>
      <c r="W74" s="170">
        <v>60</v>
      </c>
      <c r="X74" s="137" t="s">
        <v>58</v>
      </c>
      <c r="Y74" s="137" t="s">
        <v>59</v>
      </c>
      <c r="Z74" s="137" t="s">
        <v>251</v>
      </c>
      <c r="AA74" s="137" t="s">
        <v>251</v>
      </c>
      <c r="AB74" s="169" t="s">
        <v>304</v>
      </c>
      <c r="AC74" s="173" t="s">
        <v>305</v>
      </c>
      <c r="AD74" s="151" t="s">
        <v>251</v>
      </c>
    </row>
    <row r="75" spans="1:30" ht="100.5" customHeight="1" x14ac:dyDescent="0.2">
      <c r="A75" s="321"/>
      <c r="B75" s="321"/>
      <c r="C75" s="319"/>
      <c r="D75" s="319"/>
      <c r="E75" s="135" t="s">
        <v>28</v>
      </c>
      <c r="F75" s="142"/>
      <c r="G75" s="137" t="s">
        <v>282</v>
      </c>
      <c r="H75" s="137" t="s">
        <v>386</v>
      </c>
      <c r="I75" s="135" t="s">
        <v>387</v>
      </c>
      <c r="J75" s="135" t="s">
        <v>348</v>
      </c>
      <c r="K75" s="150">
        <v>2</v>
      </c>
      <c r="L75" s="135">
        <v>12</v>
      </c>
      <c r="M75" s="137" t="s">
        <v>291</v>
      </c>
      <c r="N75" s="137" t="s">
        <v>28</v>
      </c>
      <c r="O75" s="138" t="s">
        <v>251</v>
      </c>
      <c r="P75" s="138" t="s">
        <v>388</v>
      </c>
      <c r="Q75" s="138" t="s">
        <v>389</v>
      </c>
      <c r="R75" s="137">
        <v>2</v>
      </c>
      <c r="S75" s="137">
        <v>3</v>
      </c>
      <c r="T75" s="137">
        <v>6</v>
      </c>
      <c r="U75" s="137" t="s">
        <v>253</v>
      </c>
      <c r="V75" s="137">
        <v>25</v>
      </c>
      <c r="W75" s="170">
        <v>150</v>
      </c>
      <c r="X75" s="137" t="s">
        <v>114</v>
      </c>
      <c r="Y75" s="137" t="s">
        <v>275</v>
      </c>
      <c r="Z75" s="137" t="s">
        <v>251</v>
      </c>
      <c r="AA75" s="137" t="s">
        <v>251</v>
      </c>
      <c r="AB75" s="169" t="s">
        <v>251</v>
      </c>
      <c r="AC75" s="172" t="s">
        <v>390</v>
      </c>
      <c r="AD75" s="151" t="s">
        <v>251</v>
      </c>
    </row>
    <row r="76" spans="1:30" ht="100.5" customHeight="1" x14ac:dyDescent="0.2">
      <c r="A76" s="321"/>
      <c r="B76" s="321"/>
      <c r="C76" s="319"/>
      <c r="D76" s="319"/>
      <c r="E76" s="135" t="s">
        <v>28</v>
      </c>
      <c r="F76" s="142"/>
      <c r="G76" s="137" t="s">
        <v>306</v>
      </c>
      <c r="H76" s="151" t="s">
        <v>391</v>
      </c>
      <c r="I76" s="135" t="s">
        <v>308</v>
      </c>
      <c r="J76" s="135" t="s">
        <v>309</v>
      </c>
      <c r="K76" s="150">
        <v>2</v>
      </c>
      <c r="L76" s="135">
        <v>12</v>
      </c>
      <c r="M76" s="137" t="s">
        <v>259</v>
      </c>
      <c r="N76" s="137" t="s">
        <v>28</v>
      </c>
      <c r="O76" s="138" t="s">
        <v>251</v>
      </c>
      <c r="P76" s="138" t="s">
        <v>251</v>
      </c>
      <c r="Q76" s="138" t="s">
        <v>252</v>
      </c>
      <c r="R76" s="137">
        <v>2</v>
      </c>
      <c r="S76" s="137">
        <v>3</v>
      </c>
      <c r="T76" s="137">
        <v>6</v>
      </c>
      <c r="U76" s="137" t="s">
        <v>253</v>
      </c>
      <c r="V76" s="137">
        <v>10</v>
      </c>
      <c r="W76" s="170">
        <v>60</v>
      </c>
      <c r="X76" s="137" t="s">
        <v>58</v>
      </c>
      <c r="Y76" s="137" t="s">
        <v>59</v>
      </c>
      <c r="Z76" s="137" t="s">
        <v>251</v>
      </c>
      <c r="AA76" s="137" t="s">
        <v>251</v>
      </c>
      <c r="AB76" s="169" t="s">
        <v>251</v>
      </c>
      <c r="AC76" s="138" t="s">
        <v>392</v>
      </c>
      <c r="AD76" s="151" t="s">
        <v>251</v>
      </c>
    </row>
    <row r="77" spans="1:30" ht="156" x14ac:dyDescent="0.2">
      <c r="A77" s="357"/>
      <c r="B77" s="357"/>
      <c r="C77" s="151" t="s">
        <v>393</v>
      </c>
      <c r="D77" s="151" t="s">
        <v>394</v>
      </c>
      <c r="E77" s="135" t="s">
        <v>28</v>
      </c>
      <c r="F77" s="142"/>
      <c r="G77" s="135" t="s">
        <v>282</v>
      </c>
      <c r="H77" s="151" t="s">
        <v>395</v>
      </c>
      <c r="I77" s="135" t="s">
        <v>387</v>
      </c>
      <c r="J77" s="135" t="s">
        <v>323</v>
      </c>
      <c r="K77" s="152"/>
      <c r="L77" s="137">
        <v>8</v>
      </c>
      <c r="M77" s="137" t="s">
        <v>286</v>
      </c>
      <c r="N77" s="137" t="s">
        <v>28</v>
      </c>
      <c r="O77" s="138" t="s">
        <v>251</v>
      </c>
      <c r="P77" s="138" t="s">
        <v>396</v>
      </c>
      <c r="Q77" s="138" t="s">
        <v>251</v>
      </c>
      <c r="R77" s="137">
        <v>2</v>
      </c>
      <c r="S77" s="137">
        <v>3</v>
      </c>
      <c r="T77" s="151">
        <f t="shared" ref="T77:T85" si="5">+R77*S77</f>
        <v>6</v>
      </c>
      <c r="U77" s="137" t="str">
        <f t="shared" ref="U77:U85" si="6">IF(T77&gt;=24,"MUY ALTO",IF(T77&gt;=10,"ALTO",IF(T77&gt;=6,"MEDIO",IF(T77&lt;=40,"BAJO"))))</f>
        <v>MEDIO</v>
      </c>
      <c r="V77" s="137">
        <v>25</v>
      </c>
      <c r="W77" s="170">
        <f t="shared" ref="W77:W85" si="7">+V77*T77</f>
        <v>150</v>
      </c>
      <c r="X77" s="137" t="str">
        <f t="shared" ref="X77:X85" si="8">IF(W77&gt;=600,"I",IF(W77&gt;=150,"II",IF(W77&gt;=40,"III",IF(W77&lt;=40,"IV"))))</f>
        <v>II</v>
      </c>
      <c r="Y77" s="171" t="str">
        <f t="shared" ref="Y77:Y85" si="9">IF(X77="IV","ACEPTABLE",IF(X77="III","MEJORABLE",IF(X77="II","ACEPTABLE CON CONTROL ESPECIFICO",IF(X77="I","NO ACEPTABLE"))))</f>
        <v>ACEPTABLE CON CONTROL ESPECIFICO</v>
      </c>
      <c r="Z77" s="137" t="s">
        <v>251</v>
      </c>
      <c r="AA77" s="137" t="s">
        <v>251</v>
      </c>
      <c r="AB77" s="169" t="s">
        <v>251</v>
      </c>
      <c r="AC77" s="174" t="s">
        <v>397</v>
      </c>
      <c r="AD77" s="151" t="s">
        <v>251</v>
      </c>
    </row>
    <row r="78" spans="1:30" ht="96" x14ac:dyDescent="0.2">
      <c r="A78" s="350" t="s">
        <v>409</v>
      </c>
      <c r="B78" s="353" t="s">
        <v>410</v>
      </c>
      <c r="C78" s="151" t="s">
        <v>393</v>
      </c>
      <c r="D78" s="151" t="s">
        <v>394</v>
      </c>
      <c r="E78" s="135" t="s">
        <v>28</v>
      </c>
      <c r="F78" s="142"/>
      <c r="G78" s="135" t="s">
        <v>398</v>
      </c>
      <c r="H78" s="151" t="s">
        <v>399</v>
      </c>
      <c r="I78" s="135" t="s">
        <v>400</v>
      </c>
      <c r="J78" s="135" t="s">
        <v>357</v>
      </c>
      <c r="K78" s="135"/>
      <c r="L78" s="137">
        <v>8</v>
      </c>
      <c r="M78" s="137" t="s">
        <v>286</v>
      </c>
      <c r="N78" s="137" t="s">
        <v>28</v>
      </c>
      <c r="O78" s="138" t="s">
        <v>251</v>
      </c>
      <c r="P78" s="138" t="s">
        <v>401</v>
      </c>
      <c r="Q78" s="138" t="s">
        <v>251</v>
      </c>
      <c r="R78" s="137">
        <v>2</v>
      </c>
      <c r="S78" s="137">
        <v>3</v>
      </c>
      <c r="T78" s="151">
        <f t="shared" si="5"/>
        <v>6</v>
      </c>
      <c r="U78" s="137" t="str">
        <f t="shared" si="6"/>
        <v>MEDIO</v>
      </c>
      <c r="V78" s="137">
        <v>25</v>
      </c>
      <c r="W78" s="170">
        <f t="shared" si="7"/>
        <v>150</v>
      </c>
      <c r="X78" s="137" t="str">
        <f t="shared" si="8"/>
        <v>II</v>
      </c>
      <c r="Y78" s="171" t="str">
        <f t="shared" si="9"/>
        <v>ACEPTABLE CON CONTROL ESPECIFICO</v>
      </c>
      <c r="Z78" s="137" t="s">
        <v>251</v>
      </c>
      <c r="AA78" s="137" t="s">
        <v>251</v>
      </c>
      <c r="AB78" s="137" t="s">
        <v>251</v>
      </c>
      <c r="AC78" s="175" t="s">
        <v>402</v>
      </c>
      <c r="AD78" s="151" t="s">
        <v>251</v>
      </c>
    </row>
    <row r="79" spans="1:30" ht="96" x14ac:dyDescent="0.2">
      <c r="A79" s="351"/>
      <c r="B79" s="354"/>
      <c r="C79" s="153" t="s">
        <v>393</v>
      </c>
      <c r="D79" s="153" t="s">
        <v>394</v>
      </c>
      <c r="E79" s="154"/>
      <c r="F79" s="153" t="s">
        <v>29</v>
      </c>
      <c r="G79" s="135" t="s">
        <v>403</v>
      </c>
      <c r="H79" s="151" t="s">
        <v>404</v>
      </c>
      <c r="I79" s="135" t="s">
        <v>405</v>
      </c>
      <c r="J79" s="135" t="s">
        <v>357</v>
      </c>
      <c r="K79" s="135"/>
      <c r="L79" s="137">
        <v>8</v>
      </c>
      <c r="M79" s="137" t="s">
        <v>286</v>
      </c>
      <c r="N79" s="137" t="s">
        <v>28</v>
      </c>
      <c r="O79" s="138" t="s">
        <v>251</v>
      </c>
      <c r="P79" s="138" t="s">
        <v>406</v>
      </c>
      <c r="Q79" s="138" t="s">
        <v>251</v>
      </c>
      <c r="R79" s="137">
        <v>2</v>
      </c>
      <c r="S79" s="137">
        <v>2</v>
      </c>
      <c r="T79" s="151">
        <f t="shared" si="5"/>
        <v>4</v>
      </c>
      <c r="U79" s="137" t="str">
        <f t="shared" si="6"/>
        <v>BAJO</v>
      </c>
      <c r="V79" s="137">
        <v>25</v>
      </c>
      <c r="W79" s="170">
        <f t="shared" si="7"/>
        <v>100</v>
      </c>
      <c r="X79" s="137" t="str">
        <f t="shared" si="8"/>
        <v>III</v>
      </c>
      <c r="Y79" s="171" t="str">
        <f t="shared" si="9"/>
        <v>MEJORABLE</v>
      </c>
      <c r="Z79" s="137" t="s">
        <v>251</v>
      </c>
      <c r="AA79" s="137" t="s">
        <v>251</v>
      </c>
      <c r="AB79" s="137" t="s">
        <v>251</v>
      </c>
      <c r="AC79" s="138" t="s">
        <v>407</v>
      </c>
      <c r="AD79" s="151" t="s">
        <v>408</v>
      </c>
    </row>
    <row r="80" spans="1:30" ht="409.5" x14ac:dyDescent="0.2">
      <c r="A80" s="352"/>
      <c r="B80" s="355"/>
      <c r="C80" s="156" t="s">
        <v>411</v>
      </c>
      <c r="D80" s="156" t="s">
        <v>412</v>
      </c>
      <c r="E80" s="135" t="s">
        <v>28</v>
      </c>
      <c r="F80" s="142"/>
      <c r="G80" s="137" t="s">
        <v>262</v>
      </c>
      <c r="H80" s="156" t="s">
        <v>413</v>
      </c>
      <c r="I80" s="135" t="s">
        <v>414</v>
      </c>
      <c r="J80" s="156" t="s">
        <v>415</v>
      </c>
      <c r="K80" s="150">
        <v>2</v>
      </c>
      <c r="L80" s="135">
        <v>8</v>
      </c>
      <c r="M80" s="137" t="s">
        <v>286</v>
      </c>
      <c r="N80" s="137" t="s">
        <v>28</v>
      </c>
      <c r="O80" s="157" t="s">
        <v>56</v>
      </c>
      <c r="P80" s="157" t="s">
        <v>416</v>
      </c>
      <c r="Q80" s="157" t="s">
        <v>417</v>
      </c>
      <c r="R80" s="158">
        <v>6</v>
      </c>
      <c r="S80" s="158">
        <v>2</v>
      </c>
      <c r="T80" s="151">
        <f t="shared" si="5"/>
        <v>12</v>
      </c>
      <c r="U80" s="137" t="str">
        <f t="shared" si="6"/>
        <v>ALTO</v>
      </c>
      <c r="V80" s="158">
        <v>100</v>
      </c>
      <c r="W80" s="170">
        <f t="shared" si="7"/>
        <v>1200</v>
      </c>
      <c r="X80" s="137" t="str">
        <f t="shared" si="8"/>
        <v>I</v>
      </c>
      <c r="Y80" s="171" t="str">
        <f t="shared" si="9"/>
        <v>NO ACEPTABLE</v>
      </c>
      <c r="Z80" s="159"/>
      <c r="AA80" s="159" t="s">
        <v>251</v>
      </c>
      <c r="AB80" s="156" t="s">
        <v>418</v>
      </c>
      <c r="AC80" s="176" t="s">
        <v>419</v>
      </c>
      <c r="AD80" s="156" t="s">
        <v>420</v>
      </c>
    </row>
    <row r="81" spans="1:30" ht="300" customHeight="1" x14ac:dyDescent="0.2">
      <c r="A81" s="349" t="s">
        <v>409</v>
      </c>
      <c r="B81" s="155" t="s">
        <v>410</v>
      </c>
      <c r="C81" s="156" t="s">
        <v>411</v>
      </c>
      <c r="D81" s="156" t="s">
        <v>412</v>
      </c>
      <c r="E81" s="135" t="s">
        <v>28</v>
      </c>
      <c r="F81" s="142"/>
      <c r="G81" s="137" t="s">
        <v>306</v>
      </c>
      <c r="H81" s="156" t="s">
        <v>413</v>
      </c>
      <c r="I81" s="135" t="s">
        <v>421</v>
      </c>
      <c r="J81" s="156" t="s">
        <v>422</v>
      </c>
      <c r="K81" s="150">
        <v>2</v>
      </c>
      <c r="L81" s="135">
        <v>12</v>
      </c>
      <c r="M81" s="137" t="s">
        <v>423</v>
      </c>
      <c r="N81" s="137" t="s">
        <v>28</v>
      </c>
      <c r="O81" s="177" t="s">
        <v>56</v>
      </c>
      <c r="P81" s="176" t="s">
        <v>424</v>
      </c>
      <c r="Q81" s="176" t="s">
        <v>425</v>
      </c>
      <c r="R81" s="158">
        <v>6</v>
      </c>
      <c r="S81" s="158">
        <v>2</v>
      </c>
      <c r="T81" s="151">
        <f t="shared" si="5"/>
        <v>12</v>
      </c>
      <c r="U81" s="137" t="str">
        <f t="shared" si="6"/>
        <v>ALTO</v>
      </c>
      <c r="V81" s="158">
        <v>100</v>
      </c>
      <c r="W81" s="170">
        <f t="shared" si="7"/>
        <v>1200</v>
      </c>
      <c r="X81" s="137" t="str">
        <f t="shared" si="8"/>
        <v>I</v>
      </c>
      <c r="Y81" s="171" t="str">
        <f t="shared" si="9"/>
        <v>NO ACEPTABLE</v>
      </c>
      <c r="Z81" s="159"/>
      <c r="AA81" s="159" t="s">
        <v>251</v>
      </c>
      <c r="AB81" s="156" t="s">
        <v>426</v>
      </c>
      <c r="AC81" s="176" t="s">
        <v>427</v>
      </c>
      <c r="AD81" s="156" t="s">
        <v>428</v>
      </c>
    </row>
    <row r="82" spans="1:30" ht="409.5" x14ac:dyDescent="0.2">
      <c r="A82" s="349" t="s">
        <v>409</v>
      </c>
      <c r="B82" s="155" t="s">
        <v>410</v>
      </c>
      <c r="C82" s="156" t="s">
        <v>429</v>
      </c>
      <c r="D82" s="156" t="s">
        <v>412</v>
      </c>
      <c r="E82" s="135" t="s">
        <v>28</v>
      </c>
      <c r="F82" s="142"/>
      <c r="G82" s="137" t="s">
        <v>262</v>
      </c>
      <c r="H82" s="156" t="s">
        <v>413</v>
      </c>
      <c r="I82" s="135" t="s">
        <v>414</v>
      </c>
      <c r="J82" s="156" t="s">
        <v>415</v>
      </c>
      <c r="K82" s="150">
        <v>2</v>
      </c>
      <c r="L82" s="135">
        <v>8</v>
      </c>
      <c r="M82" s="137" t="s">
        <v>286</v>
      </c>
      <c r="N82" s="137" t="s">
        <v>28</v>
      </c>
      <c r="O82" s="157" t="s">
        <v>56</v>
      </c>
      <c r="P82" s="157" t="s">
        <v>416</v>
      </c>
      <c r="Q82" s="157" t="s">
        <v>417</v>
      </c>
      <c r="R82" s="158">
        <v>6</v>
      </c>
      <c r="S82" s="158">
        <v>2</v>
      </c>
      <c r="T82" s="151">
        <f t="shared" si="5"/>
        <v>12</v>
      </c>
      <c r="U82" s="137" t="str">
        <f t="shared" si="6"/>
        <v>ALTO</v>
      </c>
      <c r="V82" s="158">
        <v>100</v>
      </c>
      <c r="W82" s="170">
        <f t="shared" si="7"/>
        <v>1200</v>
      </c>
      <c r="X82" s="137" t="str">
        <f t="shared" si="8"/>
        <v>I</v>
      </c>
      <c r="Y82" s="171" t="str">
        <f t="shared" si="9"/>
        <v>NO ACEPTABLE</v>
      </c>
      <c r="Z82" s="159"/>
      <c r="AA82" s="159" t="s">
        <v>251</v>
      </c>
      <c r="AB82" s="156" t="s">
        <v>251</v>
      </c>
      <c r="AC82" s="176" t="s">
        <v>419</v>
      </c>
      <c r="AD82" s="156" t="s">
        <v>430</v>
      </c>
    </row>
    <row r="83" spans="1:30" ht="300" customHeight="1" x14ac:dyDescent="0.2">
      <c r="A83" s="349" t="s">
        <v>409</v>
      </c>
      <c r="B83" s="155" t="s">
        <v>410</v>
      </c>
      <c r="C83" s="156" t="s">
        <v>429</v>
      </c>
      <c r="D83" s="156" t="s">
        <v>412</v>
      </c>
      <c r="E83" s="135" t="s">
        <v>28</v>
      </c>
      <c r="F83" s="142"/>
      <c r="G83" s="137" t="s">
        <v>306</v>
      </c>
      <c r="H83" s="156" t="s">
        <v>413</v>
      </c>
      <c r="I83" s="135" t="s">
        <v>308</v>
      </c>
      <c r="J83" s="156" t="s">
        <v>422</v>
      </c>
      <c r="K83" s="150">
        <v>2</v>
      </c>
      <c r="L83" s="135">
        <v>12</v>
      </c>
      <c r="M83" s="137" t="s">
        <v>423</v>
      </c>
      <c r="N83" s="137" t="s">
        <v>28</v>
      </c>
      <c r="O83" s="177" t="s">
        <v>56</v>
      </c>
      <c r="P83" s="176" t="s">
        <v>424</v>
      </c>
      <c r="Q83" s="176" t="s">
        <v>425</v>
      </c>
      <c r="R83" s="158">
        <v>6</v>
      </c>
      <c r="S83" s="158">
        <v>2</v>
      </c>
      <c r="T83" s="151">
        <f t="shared" si="5"/>
        <v>12</v>
      </c>
      <c r="U83" s="137" t="str">
        <f t="shared" si="6"/>
        <v>ALTO</v>
      </c>
      <c r="V83" s="158">
        <v>100</v>
      </c>
      <c r="W83" s="170">
        <f t="shared" si="7"/>
        <v>1200</v>
      </c>
      <c r="X83" s="137" t="str">
        <f t="shared" si="8"/>
        <v>I</v>
      </c>
      <c r="Y83" s="171" t="str">
        <f t="shared" si="9"/>
        <v>NO ACEPTABLE</v>
      </c>
      <c r="Z83" s="159"/>
      <c r="AA83" s="159" t="s">
        <v>251</v>
      </c>
      <c r="AB83" s="156" t="s">
        <v>426</v>
      </c>
      <c r="AC83" s="176" t="s">
        <v>427</v>
      </c>
      <c r="AD83" s="156" t="s">
        <v>430</v>
      </c>
    </row>
    <row r="84" spans="1:30" ht="312.75" customHeight="1" x14ac:dyDescent="0.2">
      <c r="A84" s="349" t="s">
        <v>409</v>
      </c>
      <c r="B84" s="155" t="s">
        <v>410</v>
      </c>
      <c r="C84" s="156" t="s">
        <v>431</v>
      </c>
      <c r="D84" s="156" t="s">
        <v>412</v>
      </c>
      <c r="E84" s="135" t="s">
        <v>28</v>
      </c>
      <c r="F84" s="142"/>
      <c r="G84" s="137" t="s">
        <v>262</v>
      </c>
      <c r="H84" s="156" t="s">
        <v>432</v>
      </c>
      <c r="I84" s="135" t="s">
        <v>414</v>
      </c>
      <c r="J84" s="156" t="s">
        <v>433</v>
      </c>
      <c r="K84" s="150">
        <v>2</v>
      </c>
      <c r="L84" s="135">
        <v>8</v>
      </c>
      <c r="M84" s="137" t="s">
        <v>286</v>
      </c>
      <c r="N84" s="137" t="s">
        <v>28</v>
      </c>
      <c r="O84" s="177" t="s">
        <v>56</v>
      </c>
      <c r="P84" s="177" t="s">
        <v>434</v>
      </c>
      <c r="Q84" s="176" t="s">
        <v>435</v>
      </c>
      <c r="R84" s="158">
        <v>6</v>
      </c>
      <c r="S84" s="158">
        <v>2</v>
      </c>
      <c r="T84" s="151">
        <f t="shared" si="5"/>
        <v>12</v>
      </c>
      <c r="U84" s="137" t="str">
        <f t="shared" si="6"/>
        <v>ALTO</v>
      </c>
      <c r="V84" s="158">
        <v>100</v>
      </c>
      <c r="W84" s="170">
        <f t="shared" si="7"/>
        <v>1200</v>
      </c>
      <c r="X84" s="137" t="str">
        <f t="shared" si="8"/>
        <v>I</v>
      </c>
      <c r="Y84" s="171" t="str">
        <f t="shared" si="9"/>
        <v>NO ACEPTABLE</v>
      </c>
      <c r="Z84" s="159"/>
      <c r="AA84" s="159" t="s">
        <v>251</v>
      </c>
      <c r="AB84" s="156" t="s">
        <v>436</v>
      </c>
      <c r="AC84" s="176" t="s">
        <v>419</v>
      </c>
      <c r="AD84" s="156" t="s">
        <v>437</v>
      </c>
    </row>
    <row r="85" spans="1:30" ht="129.75" customHeight="1" x14ac:dyDescent="0.2">
      <c r="A85" s="349" t="s">
        <v>409</v>
      </c>
      <c r="B85" s="155" t="s">
        <v>410</v>
      </c>
      <c r="C85" s="156" t="s">
        <v>431</v>
      </c>
      <c r="D85" s="156" t="s">
        <v>412</v>
      </c>
      <c r="E85" s="135" t="s">
        <v>28</v>
      </c>
      <c r="F85" s="142"/>
      <c r="G85" s="137" t="s">
        <v>306</v>
      </c>
      <c r="H85" s="156" t="s">
        <v>432</v>
      </c>
      <c r="I85" s="135" t="s">
        <v>421</v>
      </c>
      <c r="J85" s="156" t="s">
        <v>438</v>
      </c>
      <c r="K85" s="150">
        <v>2</v>
      </c>
      <c r="L85" s="135">
        <v>12</v>
      </c>
      <c r="M85" s="137" t="s">
        <v>423</v>
      </c>
      <c r="N85" s="137" t="s">
        <v>28</v>
      </c>
      <c r="O85" s="177" t="s">
        <v>56</v>
      </c>
      <c r="P85" s="176" t="s">
        <v>424</v>
      </c>
      <c r="Q85" s="176" t="s">
        <v>425</v>
      </c>
      <c r="R85" s="158">
        <v>6</v>
      </c>
      <c r="S85" s="158">
        <v>2</v>
      </c>
      <c r="T85" s="151">
        <f t="shared" si="5"/>
        <v>12</v>
      </c>
      <c r="U85" s="137" t="str">
        <f t="shared" si="6"/>
        <v>ALTO</v>
      </c>
      <c r="V85" s="158">
        <v>100</v>
      </c>
      <c r="W85" s="170">
        <f t="shared" si="7"/>
        <v>1200</v>
      </c>
      <c r="X85" s="137" t="str">
        <f t="shared" si="8"/>
        <v>I</v>
      </c>
      <c r="Y85" s="171" t="str">
        <f t="shared" si="9"/>
        <v>NO ACEPTABLE</v>
      </c>
      <c r="Z85" s="159"/>
      <c r="AA85" s="159" t="s">
        <v>251</v>
      </c>
      <c r="AB85" s="156" t="s">
        <v>426</v>
      </c>
      <c r="AC85" s="176" t="s">
        <v>392</v>
      </c>
      <c r="AD85" s="156" t="s">
        <v>437</v>
      </c>
    </row>
    <row r="86" spans="1:30" ht="12.75" thickBot="1" x14ac:dyDescent="0.25"/>
    <row r="87" spans="1:30" ht="15.75" thickBot="1" x14ac:dyDescent="0.25">
      <c r="A87" s="358" t="s">
        <v>440</v>
      </c>
      <c r="B87" s="359"/>
      <c r="C87" s="359"/>
      <c r="D87" s="360"/>
    </row>
    <row r="88" spans="1:30" ht="30.75" thickBot="1" x14ac:dyDescent="0.25">
      <c r="A88" s="361" t="s">
        <v>441</v>
      </c>
      <c r="B88" s="362" t="s">
        <v>442</v>
      </c>
      <c r="C88" s="362" t="s">
        <v>443</v>
      </c>
      <c r="D88" s="363" t="s">
        <v>444</v>
      </c>
    </row>
    <row r="89" spans="1:30" ht="60" x14ac:dyDescent="0.2">
      <c r="A89" s="364">
        <v>1</v>
      </c>
      <c r="B89" s="365" t="s">
        <v>445</v>
      </c>
      <c r="C89" s="366" t="s">
        <v>446</v>
      </c>
      <c r="D89" s="367" t="s">
        <v>447</v>
      </c>
    </row>
    <row r="90" spans="1:30" ht="45.75" thickBot="1" x14ac:dyDescent="0.25">
      <c r="A90" s="368">
        <v>2</v>
      </c>
      <c r="B90" s="369" t="s">
        <v>448</v>
      </c>
      <c r="C90" s="370" t="s">
        <v>449</v>
      </c>
      <c r="D90" s="371" t="s">
        <v>450</v>
      </c>
    </row>
  </sheetData>
  <mergeCells count="37">
    <mergeCell ref="A87:D87"/>
    <mergeCell ref="E6:F6"/>
    <mergeCell ref="J6:J7"/>
    <mergeCell ref="G6:I6"/>
    <mergeCell ref="A2:A5"/>
    <mergeCell ref="B2:AC2"/>
    <mergeCell ref="B3:AC3"/>
    <mergeCell ref="B4:AC5"/>
    <mergeCell ref="A6:A7"/>
    <mergeCell ref="B6:B7"/>
    <mergeCell ref="C6:C7"/>
    <mergeCell ref="D6:D7"/>
    <mergeCell ref="K6:N6"/>
    <mergeCell ref="O6:Q6"/>
    <mergeCell ref="R6:X6"/>
    <mergeCell ref="Z6:AD6"/>
    <mergeCell ref="C8:C17"/>
    <mergeCell ref="C18:C27"/>
    <mergeCell ref="C28:C33"/>
    <mergeCell ref="C34:C39"/>
    <mergeCell ref="C40:C44"/>
    <mergeCell ref="C45:C49"/>
    <mergeCell ref="C50:C58"/>
    <mergeCell ref="C59:C66"/>
    <mergeCell ref="C67:C76"/>
    <mergeCell ref="A78:A80"/>
    <mergeCell ref="B78:B80"/>
    <mergeCell ref="A67:A77"/>
    <mergeCell ref="B67:B77"/>
    <mergeCell ref="D50:D58"/>
    <mergeCell ref="D59:D66"/>
    <mergeCell ref="D67:D76"/>
    <mergeCell ref="D8:D17"/>
    <mergeCell ref="D18:D27"/>
    <mergeCell ref="D28:D33"/>
    <mergeCell ref="D34:D44"/>
    <mergeCell ref="D45:D49"/>
  </mergeCells>
  <conditionalFormatting sqref="W32 W78:W79">
    <cfRule type="cellIs" dxfId="334" priority="329" stopIfTrue="1" operator="equal">
      <formula>3</formula>
    </cfRule>
  </conditionalFormatting>
  <conditionalFormatting sqref="W31">
    <cfRule type="cellIs" dxfId="333" priority="335" stopIfTrue="1" operator="equal">
      <formula>3</formula>
    </cfRule>
  </conditionalFormatting>
  <conditionalFormatting sqref="W28">
    <cfRule type="cellIs" dxfId="332" priority="334" stopIfTrue="1" operator="equal">
      <formula>3</formula>
    </cfRule>
  </conditionalFormatting>
  <conditionalFormatting sqref="W29">
    <cfRule type="cellIs" dxfId="331" priority="333" stopIfTrue="1" operator="equal">
      <formula>3</formula>
    </cfRule>
  </conditionalFormatting>
  <conditionalFormatting sqref="W30">
    <cfRule type="cellIs" dxfId="330" priority="332" stopIfTrue="1" operator="equal">
      <formula>3</formula>
    </cfRule>
  </conditionalFormatting>
  <conditionalFormatting sqref="W33">
    <cfRule type="cellIs" dxfId="329" priority="331" stopIfTrue="1" operator="equal">
      <formula>3</formula>
    </cfRule>
  </conditionalFormatting>
  <conditionalFormatting sqref="W77">
    <cfRule type="cellIs" dxfId="328" priority="330" stopIfTrue="1" operator="equal">
      <formula>3</formula>
    </cfRule>
  </conditionalFormatting>
  <conditionalFormatting sqref="W11">
    <cfRule type="cellIs" dxfId="327" priority="325" stopIfTrue="1" operator="equal">
      <formula>3</formula>
    </cfRule>
  </conditionalFormatting>
  <conditionalFormatting sqref="W12">
    <cfRule type="cellIs" dxfId="326" priority="324" stopIfTrue="1" operator="equal">
      <formula>3</formula>
    </cfRule>
  </conditionalFormatting>
  <conditionalFormatting sqref="W8">
    <cfRule type="cellIs" dxfId="325" priority="327" stopIfTrue="1" operator="equal">
      <formula>3</formula>
    </cfRule>
  </conditionalFormatting>
  <conditionalFormatting sqref="W10">
    <cfRule type="cellIs" dxfId="324" priority="326" stopIfTrue="1" operator="equal">
      <formula>3</formula>
    </cfRule>
  </conditionalFormatting>
  <conditionalFormatting sqref="W16">
    <cfRule type="cellIs" dxfId="323" priority="323" stopIfTrue="1" operator="equal">
      <formula>3</formula>
    </cfRule>
  </conditionalFormatting>
  <conditionalFormatting sqref="W14">
    <cfRule type="cellIs" dxfId="322" priority="322" stopIfTrue="1" operator="equal">
      <formula>3</formula>
    </cfRule>
  </conditionalFormatting>
  <conditionalFormatting sqref="W9">
    <cfRule type="cellIs" dxfId="321" priority="319" stopIfTrue="1" operator="equal">
      <formula>3</formula>
    </cfRule>
  </conditionalFormatting>
  <conditionalFormatting sqref="W19">
    <cfRule type="cellIs" dxfId="320" priority="309" stopIfTrue="1" operator="equal">
      <formula>3</formula>
    </cfRule>
  </conditionalFormatting>
  <conditionalFormatting sqref="W13">
    <cfRule type="cellIs" dxfId="319" priority="320" stopIfTrue="1" operator="equal">
      <formula>3</formula>
    </cfRule>
  </conditionalFormatting>
  <conditionalFormatting sqref="W15">
    <cfRule type="cellIs" dxfId="318" priority="321" stopIfTrue="1" operator="equal">
      <formula>3</formula>
    </cfRule>
  </conditionalFormatting>
  <conditionalFormatting sqref="W26">
    <cfRule type="cellIs" dxfId="317" priority="313" stopIfTrue="1" operator="equal">
      <formula>3</formula>
    </cfRule>
  </conditionalFormatting>
  <conditionalFormatting sqref="W24">
    <cfRule type="cellIs" dxfId="316" priority="312" stopIfTrue="1" operator="equal">
      <formula>3</formula>
    </cfRule>
  </conditionalFormatting>
  <conditionalFormatting sqref="W25">
    <cfRule type="cellIs" dxfId="315" priority="311" stopIfTrue="1" operator="equal">
      <formula>3</formula>
    </cfRule>
  </conditionalFormatting>
  <conditionalFormatting sqref="W23">
    <cfRule type="cellIs" dxfId="314" priority="310" stopIfTrue="1" operator="equal">
      <formula>3</formula>
    </cfRule>
  </conditionalFormatting>
  <conditionalFormatting sqref="W17">
    <cfRule type="cellIs" dxfId="313" priority="328" stopIfTrue="1" operator="equal">
      <formula>3</formula>
    </cfRule>
  </conditionalFormatting>
  <conditionalFormatting sqref="W35">
    <cfRule type="cellIs" dxfId="312" priority="298" stopIfTrue="1" operator="equal">
      <formula>3</formula>
    </cfRule>
  </conditionalFormatting>
  <conditionalFormatting sqref="W20">
    <cfRule type="cellIs" dxfId="311" priority="316" stopIfTrue="1" operator="equal">
      <formula>3</formula>
    </cfRule>
  </conditionalFormatting>
  <conditionalFormatting sqref="W21">
    <cfRule type="cellIs" dxfId="310" priority="315" stopIfTrue="1" operator="equal">
      <formula>3</formula>
    </cfRule>
  </conditionalFormatting>
  <conditionalFormatting sqref="W42">
    <cfRule type="cellIs" dxfId="309" priority="301" stopIfTrue="1" operator="equal">
      <formula>3</formula>
    </cfRule>
  </conditionalFormatting>
  <conditionalFormatting sqref="W46">
    <cfRule type="cellIs" dxfId="308" priority="293" stopIfTrue="1" operator="equal">
      <formula>3</formula>
    </cfRule>
  </conditionalFormatting>
  <conditionalFormatting sqref="W36">
    <cfRule type="cellIs" dxfId="307" priority="299" stopIfTrue="1" operator="equal">
      <formula>3</formula>
    </cfRule>
  </conditionalFormatting>
  <conditionalFormatting sqref="W40">
    <cfRule type="cellIs" dxfId="306" priority="300" stopIfTrue="1" operator="equal">
      <formula>3</formula>
    </cfRule>
  </conditionalFormatting>
  <conditionalFormatting sqref="W38">
    <cfRule type="cellIs" dxfId="305" priority="305" stopIfTrue="1" operator="equal">
      <formula>3</formula>
    </cfRule>
  </conditionalFormatting>
  <conditionalFormatting sqref="W18">
    <cfRule type="cellIs" dxfId="304" priority="317" stopIfTrue="1" operator="equal">
      <formula>3</formula>
    </cfRule>
  </conditionalFormatting>
  <conditionalFormatting sqref="W41">
    <cfRule type="cellIs" dxfId="303" priority="302" stopIfTrue="1" operator="equal">
      <formula>3</formula>
    </cfRule>
  </conditionalFormatting>
  <conditionalFormatting sqref="W27">
    <cfRule type="cellIs" dxfId="302" priority="318" stopIfTrue="1" operator="equal">
      <formula>3</formula>
    </cfRule>
  </conditionalFormatting>
  <conditionalFormatting sqref="W22">
    <cfRule type="cellIs" dxfId="301" priority="314" stopIfTrue="1" operator="equal">
      <formula>3</formula>
    </cfRule>
  </conditionalFormatting>
  <conditionalFormatting sqref="W49">
    <cfRule type="cellIs" dxfId="300" priority="294" stopIfTrue="1" operator="equal">
      <formula>3</formula>
    </cfRule>
  </conditionalFormatting>
  <conditionalFormatting sqref="W45">
    <cfRule type="cellIs" dxfId="299" priority="297" stopIfTrue="1" operator="equal">
      <formula>3</formula>
    </cfRule>
  </conditionalFormatting>
  <conditionalFormatting sqref="W37">
    <cfRule type="cellIs" dxfId="298" priority="306" stopIfTrue="1" operator="equal">
      <formula>3</formula>
    </cfRule>
  </conditionalFormatting>
  <conditionalFormatting sqref="W44">
    <cfRule type="cellIs" dxfId="297" priority="308" stopIfTrue="1" operator="equal">
      <formula>3</formula>
    </cfRule>
  </conditionalFormatting>
  <conditionalFormatting sqref="W64">
    <cfRule type="cellIs" dxfId="296" priority="287" stopIfTrue="1" operator="equal">
      <formula>3</formula>
    </cfRule>
  </conditionalFormatting>
  <conditionalFormatting sqref="W39">
    <cfRule type="cellIs" dxfId="295" priority="304" stopIfTrue="1" operator="equal">
      <formula>3</formula>
    </cfRule>
  </conditionalFormatting>
  <conditionalFormatting sqref="W34">
    <cfRule type="cellIs" dxfId="294" priority="307" stopIfTrue="1" operator="equal">
      <formula>3</formula>
    </cfRule>
  </conditionalFormatting>
  <conditionalFormatting sqref="W43">
    <cfRule type="cellIs" dxfId="293" priority="303" stopIfTrue="1" operator="equal">
      <formula>3</formula>
    </cfRule>
  </conditionalFormatting>
  <conditionalFormatting sqref="W48">
    <cfRule type="cellIs" dxfId="292" priority="295" stopIfTrue="1" operator="equal">
      <formula>3</formula>
    </cfRule>
  </conditionalFormatting>
  <conditionalFormatting sqref="W47">
    <cfRule type="cellIs" dxfId="291" priority="296" stopIfTrue="1" operator="equal">
      <formula>3</formula>
    </cfRule>
  </conditionalFormatting>
  <conditionalFormatting sqref="W59">
    <cfRule type="cellIs" dxfId="290" priority="291" stopIfTrue="1" operator="equal">
      <formula>3</formula>
    </cfRule>
  </conditionalFormatting>
  <conditionalFormatting sqref="W61">
    <cfRule type="cellIs" dxfId="289" priority="290" stopIfTrue="1" operator="equal">
      <formula>3</formula>
    </cfRule>
  </conditionalFormatting>
  <conditionalFormatting sqref="W62">
    <cfRule type="cellIs" dxfId="288" priority="289" stopIfTrue="1" operator="equal">
      <formula>3</formula>
    </cfRule>
  </conditionalFormatting>
  <conditionalFormatting sqref="W63">
    <cfRule type="cellIs" dxfId="287" priority="288" stopIfTrue="1" operator="equal">
      <formula>3</formula>
    </cfRule>
  </conditionalFormatting>
  <conditionalFormatting sqref="W65:W66">
    <cfRule type="cellIs" dxfId="286" priority="292" stopIfTrue="1" operator="equal">
      <formula>3</formula>
    </cfRule>
  </conditionalFormatting>
  <conditionalFormatting sqref="W67 W69 W75:W76">
    <cfRule type="cellIs" dxfId="285" priority="286" stopIfTrue="1" operator="equal">
      <formula>3</formula>
    </cfRule>
  </conditionalFormatting>
  <conditionalFormatting sqref="W68">
    <cfRule type="cellIs" dxfId="284" priority="285" stopIfTrue="1" operator="equal">
      <formula>3</formula>
    </cfRule>
  </conditionalFormatting>
  <conditionalFormatting sqref="W71">
    <cfRule type="cellIs" dxfId="283" priority="284" stopIfTrue="1" operator="equal">
      <formula>3</formula>
    </cfRule>
  </conditionalFormatting>
  <conditionalFormatting sqref="W72">
    <cfRule type="cellIs" dxfId="282" priority="281" stopIfTrue="1" operator="equal">
      <formula>3</formula>
    </cfRule>
  </conditionalFormatting>
  <conditionalFormatting sqref="W70">
    <cfRule type="cellIs" dxfId="281" priority="283" stopIfTrue="1" operator="equal">
      <formula>3</formula>
    </cfRule>
  </conditionalFormatting>
  <conditionalFormatting sqref="W74">
    <cfRule type="cellIs" dxfId="280" priority="282" stopIfTrue="1" operator="equal">
      <formula>3</formula>
    </cfRule>
  </conditionalFormatting>
  <conditionalFormatting sqref="W73">
    <cfRule type="cellIs" dxfId="279" priority="280" stopIfTrue="1" operator="equal">
      <formula>3</formula>
    </cfRule>
  </conditionalFormatting>
  <conditionalFormatting sqref="W80:W85">
    <cfRule type="cellIs" dxfId="278" priority="279" stopIfTrue="1" operator="equal">
      <formula>3</formula>
    </cfRule>
  </conditionalFormatting>
  <conditionalFormatting sqref="W60">
    <cfRule type="cellIs" dxfId="277" priority="278" stopIfTrue="1" operator="equal">
      <formula>3</formula>
    </cfRule>
  </conditionalFormatting>
  <conditionalFormatting sqref="W58">
    <cfRule type="cellIs" dxfId="276" priority="270" stopIfTrue="1" operator="equal">
      <formula>3</formula>
    </cfRule>
  </conditionalFormatting>
  <conditionalFormatting sqref="W51">
    <cfRule type="cellIs" dxfId="275" priority="277" stopIfTrue="1" operator="equal">
      <formula>3</formula>
    </cfRule>
  </conditionalFormatting>
  <conditionalFormatting sqref="W52">
    <cfRule type="cellIs" dxfId="274" priority="276" stopIfTrue="1" operator="equal">
      <formula>3</formula>
    </cfRule>
  </conditionalFormatting>
  <conditionalFormatting sqref="W53">
    <cfRule type="cellIs" dxfId="273" priority="275" stopIfTrue="1" operator="equal">
      <formula>3</formula>
    </cfRule>
  </conditionalFormatting>
  <conditionalFormatting sqref="W54">
    <cfRule type="cellIs" dxfId="272" priority="274" stopIfTrue="1" operator="equal">
      <formula>3</formula>
    </cfRule>
  </conditionalFormatting>
  <conditionalFormatting sqref="W55">
    <cfRule type="cellIs" dxfId="271" priority="273" stopIfTrue="1" operator="equal">
      <formula>3</formula>
    </cfRule>
  </conditionalFormatting>
  <conditionalFormatting sqref="W56">
    <cfRule type="cellIs" dxfId="270" priority="272" stopIfTrue="1" operator="equal">
      <formula>3</formula>
    </cfRule>
  </conditionalFormatting>
  <conditionalFormatting sqref="W57">
    <cfRule type="cellIs" dxfId="269" priority="271" stopIfTrue="1" operator="equal">
      <formula>3</formula>
    </cfRule>
  </conditionalFormatting>
  <conditionalFormatting sqref="W50">
    <cfRule type="cellIs" dxfId="268" priority="269" stopIfTrue="1" operator="equal">
      <formula>3</formula>
    </cfRule>
  </conditionalFormatting>
  <conditionalFormatting sqref="Y32 Y78:Y79">
    <cfRule type="cellIs" dxfId="267" priority="241" operator="equal">
      <formula>"NO ACEPTABLE"</formula>
    </cfRule>
    <cfRule type="cellIs" dxfId="266" priority="242" operator="equal">
      <formula>"ACEPTABLE CON CONTROL ESPECIFICO"</formula>
    </cfRule>
    <cfRule type="cellIs" dxfId="265" priority="243" operator="equal">
      <formula>"MEJORABLE"</formula>
    </cfRule>
    <cfRule type="cellIs" dxfId="264" priority="244" operator="equal">
      <formula>"ACEPTABLE"</formula>
    </cfRule>
  </conditionalFormatting>
  <conditionalFormatting sqref="Y31">
    <cfRule type="cellIs" dxfId="263" priority="265" operator="equal">
      <formula>"NO ACEPTABLE"</formula>
    </cfRule>
    <cfRule type="cellIs" dxfId="262" priority="266" operator="equal">
      <formula>"ACEPTABLE CON CONTROL ESPECIFICO"</formula>
    </cfRule>
    <cfRule type="cellIs" dxfId="261" priority="267" operator="equal">
      <formula>"MEJORABLE"</formula>
    </cfRule>
    <cfRule type="cellIs" dxfId="260" priority="268" operator="equal">
      <formula>"ACEPTABLE"</formula>
    </cfRule>
  </conditionalFormatting>
  <conditionalFormatting sqref="Y28">
    <cfRule type="cellIs" dxfId="259" priority="261" operator="equal">
      <formula>"NO ACEPTABLE"</formula>
    </cfRule>
    <cfRule type="cellIs" dxfId="258" priority="262" operator="equal">
      <formula>"ACEPTABLE CON CONTROL ESPECIFICO"</formula>
    </cfRule>
    <cfRule type="cellIs" dxfId="257" priority="263" operator="equal">
      <formula>"MEJORABLE"</formula>
    </cfRule>
    <cfRule type="cellIs" dxfId="256" priority="264" operator="equal">
      <formula>"ACEPTABLE"</formula>
    </cfRule>
  </conditionalFormatting>
  <conditionalFormatting sqref="Y29">
    <cfRule type="cellIs" dxfId="255" priority="257" operator="equal">
      <formula>"NO ACEPTABLE"</formula>
    </cfRule>
    <cfRule type="cellIs" dxfId="254" priority="258" operator="equal">
      <formula>"ACEPTABLE CON CONTROL ESPECIFICO"</formula>
    </cfRule>
    <cfRule type="cellIs" dxfId="253" priority="259" operator="equal">
      <formula>"MEJORABLE"</formula>
    </cfRule>
    <cfRule type="cellIs" dxfId="252" priority="260" operator="equal">
      <formula>"ACEPTABLE"</formula>
    </cfRule>
  </conditionalFormatting>
  <conditionalFormatting sqref="Y30">
    <cfRule type="cellIs" dxfId="251" priority="253" operator="equal">
      <formula>"NO ACEPTABLE"</formula>
    </cfRule>
    <cfRule type="cellIs" dxfId="250" priority="254" operator="equal">
      <formula>"ACEPTABLE CON CONTROL ESPECIFICO"</formula>
    </cfRule>
    <cfRule type="cellIs" dxfId="249" priority="255" operator="equal">
      <formula>"MEJORABLE"</formula>
    </cfRule>
    <cfRule type="cellIs" dxfId="248" priority="256" operator="equal">
      <formula>"ACEPTABLE"</formula>
    </cfRule>
  </conditionalFormatting>
  <conditionalFormatting sqref="Y33">
    <cfRule type="cellIs" dxfId="247" priority="249" operator="equal">
      <formula>"NO ACEPTABLE"</formula>
    </cfRule>
    <cfRule type="cellIs" dxfId="246" priority="250" operator="equal">
      <formula>"ACEPTABLE CON CONTROL ESPECIFICO"</formula>
    </cfRule>
    <cfRule type="cellIs" dxfId="245" priority="251" operator="equal">
      <formula>"MEJORABLE"</formula>
    </cfRule>
    <cfRule type="cellIs" dxfId="244" priority="252" operator="equal">
      <formula>"ACEPTABLE"</formula>
    </cfRule>
  </conditionalFormatting>
  <conditionalFormatting sqref="Y77">
    <cfRule type="cellIs" dxfId="243" priority="245" operator="equal">
      <formula>"NO ACEPTABLE"</formula>
    </cfRule>
    <cfRule type="cellIs" dxfId="242" priority="246" operator="equal">
      <formula>"ACEPTABLE CON CONTROL ESPECIFICO"</formula>
    </cfRule>
    <cfRule type="cellIs" dxfId="241" priority="247" operator="equal">
      <formula>"MEJORABLE"</formula>
    </cfRule>
    <cfRule type="cellIs" dxfId="240" priority="248" operator="equal">
      <formula>"ACEPTABLE"</formula>
    </cfRule>
  </conditionalFormatting>
  <conditionalFormatting sqref="Y11">
    <cfRule type="cellIs" dxfId="239" priority="225" operator="equal">
      <formula>"NO ACEPTABLE"</formula>
    </cfRule>
    <cfRule type="cellIs" dxfId="238" priority="226" operator="equal">
      <formula>"ACEPTABLE CON CONTROL ESPECIFICO"</formula>
    </cfRule>
    <cfRule type="cellIs" dxfId="237" priority="227" operator="equal">
      <formula>"MEJORABLE"</formula>
    </cfRule>
    <cfRule type="cellIs" dxfId="236" priority="228" operator="equal">
      <formula>"ACEPTABLE"</formula>
    </cfRule>
  </conditionalFormatting>
  <conditionalFormatting sqref="Y12">
    <cfRule type="cellIs" dxfId="235" priority="221" operator="equal">
      <formula>"NO ACEPTABLE"</formula>
    </cfRule>
    <cfRule type="cellIs" dxfId="234" priority="222" operator="equal">
      <formula>"ACEPTABLE CON CONTROL ESPECIFICO"</formula>
    </cfRule>
    <cfRule type="cellIs" dxfId="233" priority="223" operator="equal">
      <formula>"MEJORABLE"</formula>
    </cfRule>
    <cfRule type="cellIs" dxfId="232" priority="224" operator="equal">
      <formula>"ACEPTABLE"</formula>
    </cfRule>
  </conditionalFormatting>
  <conditionalFormatting sqref="Y8">
    <cfRule type="cellIs" dxfId="231" priority="233" operator="equal">
      <formula>"NO ACEPTABLE"</formula>
    </cfRule>
    <cfRule type="cellIs" dxfId="230" priority="234" operator="equal">
      <formula>"ACEPTABLE CON CONTROL ESPECIFICO"</formula>
    </cfRule>
    <cfRule type="cellIs" dxfId="229" priority="235" operator="equal">
      <formula>"MEJORABLE"</formula>
    </cfRule>
    <cfRule type="cellIs" dxfId="228" priority="236" operator="equal">
      <formula>"ACEPTABLE"</formula>
    </cfRule>
  </conditionalFormatting>
  <conditionalFormatting sqref="Y10">
    <cfRule type="cellIs" dxfId="227" priority="229" operator="equal">
      <formula>"NO ACEPTABLE"</formula>
    </cfRule>
    <cfRule type="cellIs" dxfId="226" priority="230" operator="equal">
      <formula>"ACEPTABLE CON CONTROL ESPECIFICO"</formula>
    </cfRule>
    <cfRule type="cellIs" dxfId="225" priority="231" operator="equal">
      <formula>"MEJORABLE"</formula>
    </cfRule>
    <cfRule type="cellIs" dxfId="224" priority="232" operator="equal">
      <formula>"ACEPTABLE"</formula>
    </cfRule>
  </conditionalFormatting>
  <conditionalFormatting sqref="Y16">
    <cfRule type="cellIs" dxfId="223" priority="217" operator="equal">
      <formula>"NO ACEPTABLE"</formula>
    </cfRule>
    <cfRule type="cellIs" dxfId="222" priority="218" operator="equal">
      <formula>"ACEPTABLE CON CONTROL ESPECIFICO"</formula>
    </cfRule>
    <cfRule type="cellIs" dxfId="221" priority="219" operator="equal">
      <formula>"MEJORABLE"</formula>
    </cfRule>
    <cfRule type="cellIs" dxfId="220" priority="220" operator="equal">
      <formula>"ACEPTABLE"</formula>
    </cfRule>
  </conditionalFormatting>
  <conditionalFormatting sqref="Y14">
    <cfRule type="cellIs" dxfId="219" priority="213" operator="equal">
      <formula>"NO ACEPTABLE"</formula>
    </cfRule>
    <cfRule type="cellIs" dxfId="218" priority="214" operator="equal">
      <formula>"ACEPTABLE CON CONTROL ESPECIFICO"</formula>
    </cfRule>
    <cfRule type="cellIs" dxfId="217" priority="215" operator="equal">
      <formula>"MEJORABLE"</formula>
    </cfRule>
    <cfRule type="cellIs" dxfId="216" priority="216" operator="equal">
      <formula>"ACEPTABLE"</formula>
    </cfRule>
  </conditionalFormatting>
  <conditionalFormatting sqref="Y9">
    <cfRule type="cellIs" dxfId="215" priority="201" operator="equal">
      <formula>"NO ACEPTABLE"</formula>
    </cfRule>
    <cfRule type="cellIs" dxfId="214" priority="202" operator="equal">
      <formula>"ACEPTABLE CON CONTROL ESPECIFICO"</formula>
    </cfRule>
    <cfRule type="cellIs" dxfId="213" priority="203" operator="equal">
      <formula>"MEJORABLE"</formula>
    </cfRule>
    <cfRule type="cellIs" dxfId="212" priority="204" operator="equal">
      <formula>"ACEPTABLE"</formula>
    </cfRule>
  </conditionalFormatting>
  <conditionalFormatting sqref="Y19">
    <cfRule type="cellIs" dxfId="211" priority="161" operator="equal">
      <formula>"NO ACEPTABLE"</formula>
    </cfRule>
    <cfRule type="cellIs" dxfId="210" priority="162" operator="equal">
      <formula>"ACEPTABLE CON CONTROL ESPECIFICO"</formula>
    </cfRule>
    <cfRule type="cellIs" dxfId="209" priority="163" operator="equal">
      <formula>"MEJORABLE"</formula>
    </cfRule>
    <cfRule type="cellIs" dxfId="208" priority="164" operator="equal">
      <formula>"ACEPTABLE"</formula>
    </cfRule>
  </conditionalFormatting>
  <conditionalFormatting sqref="Y13">
    <cfRule type="cellIs" dxfId="207" priority="205" operator="equal">
      <formula>"NO ACEPTABLE"</formula>
    </cfRule>
    <cfRule type="cellIs" dxfId="206" priority="206" operator="equal">
      <formula>"ACEPTABLE CON CONTROL ESPECIFICO"</formula>
    </cfRule>
    <cfRule type="cellIs" dxfId="205" priority="207" operator="equal">
      <formula>"MEJORABLE"</formula>
    </cfRule>
    <cfRule type="cellIs" dxfId="204" priority="208" operator="equal">
      <formula>"ACEPTABLE"</formula>
    </cfRule>
  </conditionalFormatting>
  <conditionalFormatting sqref="Y15">
    <cfRule type="cellIs" dxfId="203" priority="209" operator="equal">
      <formula>"NO ACEPTABLE"</formula>
    </cfRule>
    <cfRule type="cellIs" dxfId="202" priority="210" operator="equal">
      <formula>"ACEPTABLE CON CONTROL ESPECIFICO"</formula>
    </cfRule>
    <cfRule type="cellIs" dxfId="201" priority="211" operator="equal">
      <formula>"MEJORABLE"</formula>
    </cfRule>
    <cfRule type="cellIs" dxfId="200" priority="212" operator="equal">
      <formula>"ACEPTABLE"</formula>
    </cfRule>
  </conditionalFormatting>
  <conditionalFormatting sqref="Y35">
    <cfRule type="cellIs" dxfId="199" priority="117" operator="equal">
      <formula>"NO ACEPTABLE"</formula>
    </cfRule>
    <cfRule type="cellIs" dxfId="198" priority="118" operator="equal">
      <formula>"ACEPTABLE CON CONTROL ESPECIFICO"</formula>
    </cfRule>
    <cfRule type="cellIs" dxfId="197" priority="119" operator="equal">
      <formula>"MEJORABLE"</formula>
    </cfRule>
    <cfRule type="cellIs" dxfId="196" priority="120" operator="equal">
      <formula>"ACEPTABLE"</formula>
    </cfRule>
  </conditionalFormatting>
  <conditionalFormatting sqref="Y46">
    <cfRule type="cellIs" dxfId="195" priority="97" operator="equal">
      <formula>"NO ACEPTABLE"</formula>
    </cfRule>
    <cfRule type="cellIs" dxfId="194" priority="98" operator="equal">
      <formula>"ACEPTABLE CON CONTROL ESPECIFICO"</formula>
    </cfRule>
    <cfRule type="cellIs" dxfId="193" priority="99" operator="equal">
      <formula>"MEJORABLE"</formula>
    </cfRule>
    <cfRule type="cellIs" dxfId="192" priority="100" operator="equal">
      <formula>"ACEPTABLE"</formula>
    </cfRule>
  </conditionalFormatting>
  <conditionalFormatting sqref="Y64">
    <cfRule type="cellIs" dxfId="191" priority="73" operator="equal">
      <formula>"NO ACEPTABLE"</formula>
    </cfRule>
    <cfRule type="cellIs" dxfId="190" priority="74" operator="equal">
      <formula>"ACEPTABLE CON CONTROL ESPECIFICO"</formula>
    </cfRule>
    <cfRule type="cellIs" dxfId="189" priority="75" operator="equal">
      <formula>"MEJORABLE"</formula>
    </cfRule>
    <cfRule type="cellIs" dxfId="188" priority="76" operator="equal">
      <formula>"ACEPTABLE"</formula>
    </cfRule>
  </conditionalFormatting>
  <conditionalFormatting sqref="Y26">
    <cfRule type="cellIs" dxfId="187" priority="177" operator="equal">
      <formula>"NO ACEPTABLE"</formula>
    </cfRule>
    <cfRule type="cellIs" dxfId="186" priority="178" operator="equal">
      <formula>"ACEPTABLE CON CONTROL ESPECIFICO"</formula>
    </cfRule>
    <cfRule type="cellIs" dxfId="185" priority="179" operator="equal">
      <formula>"MEJORABLE"</formula>
    </cfRule>
    <cfRule type="cellIs" dxfId="184" priority="180" operator="equal">
      <formula>"ACEPTABLE"</formula>
    </cfRule>
  </conditionalFormatting>
  <conditionalFormatting sqref="Y24">
    <cfRule type="cellIs" dxfId="183" priority="173" operator="equal">
      <formula>"NO ACEPTABLE"</formula>
    </cfRule>
    <cfRule type="cellIs" dxfId="182" priority="174" operator="equal">
      <formula>"ACEPTABLE CON CONTROL ESPECIFICO"</formula>
    </cfRule>
    <cfRule type="cellIs" dxfId="181" priority="175" operator="equal">
      <formula>"MEJORABLE"</formula>
    </cfRule>
    <cfRule type="cellIs" dxfId="180" priority="176" operator="equal">
      <formula>"ACEPTABLE"</formula>
    </cfRule>
  </conditionalFormatting>
  <conditionalFormatting sqref="Y25">
    <cfRule type="cellIs" dxfId="179" priority="169" operator="equal">
      <formula>"NO ACEPTABLE"</formula>
    </cfRule>
    <cfRule type="cellIs" dxfId="178" priority="170" operator="equal">
      <formula>"ACEPTABLE CON CONTROL ESPECIFICO"</formula>
    </cfRule>
    <cfRule type="cellIs" dxfId="177" priority="171" operator="equal">
      <formula>"MEJORABLE"</formula>
    </cfRule>
    <cfRule type="cellIs" dxfId="176" priority="172" operator="equal">
      <formula>"ACEPTABLE"</formula>
    </cfRule>
  </conditionalFormatting>
  <conditionalFormatting sqref="Y23">
    <cfRule type="cellIs" dxfId="175" priority="165" operator="equal">
      <formula>"NO ACEPTABLE"</formula>
    </cfRule>
    <cfRule type="cellIs" dxfId="174" priority="166" operator="equal">
      <formula>"ACEPTABLE CON CONTROL ESPECIFICO"</formula>
    </cfRule>
    <cfRule type="cellIs" dxfId="173" priority="167" operator="equal">
      <formula>"MEJORABLE"</formula>
    </cfRule>
    <cfRule type="cellIs" dxfId="172" priority="168" operator="equal">
      <formula>"ACEPTABLE"</formula>
    </cfRule>
  </conditionalFormatting>
  <conditionalFormatting sqref="Y17">
    <cfRule type="cellIs" dxfId="171" priority="237" operator="equal">
      <formula>"NO ACEPTABLE"</formula>
    </cfRule>
    <cfRule type="cellIs" dxfId="170" priority="238" operator="equal">
      <formula>"ACEPTABLE CON CONTROL ESPECIFICO"</formula>
    </cfRule>
    <cfRule type="cellIs" dxfId="169" priority="239" operator="equal">
      <formula>"MEJORABLE"</formula>
    </cfRule>
    <cfRule type="cellIs" dxfId="168" priority="240" operator="equal">
      <formula>"ACEPTABLE"</formula>
    </cfRule>
  </conditionalFormatting>
  <conditionalFormatting sqref="Y20">
    <cfRule type="cellIs" dxfId="167" priority="189" operator="equal">
      <formula>"NO ACEPTABLE"</formula>
    </cfRule>
    <cfRule type="cellIs" dxfId="166" priority="190" operator="equal">
      <formula>"ACEPTABLE CON CONTROL ESPECIFICO"</formula>
    </cfRule>
    <cfRule type="cellIs" dxfId="165" priority="191" operator="equal">
      <formula>"MEJORABLE"</formula>
    </cfRule>
    <cfRule type="cellIs" dxfId="164" priority="192" operator="equal">
      <formula>"ACEPTABLE"</formula>
    </cfRule>
  </conditionalFormatting>
  <conditionalFormatting sqref="Y21">
    <cfRule type="cellIs" dxfId="163" priority="185" operator="equal">
      <formula>"NO ACEPTABLE"</formula>
    </cfRule>
    <cfRule type="cellIs" dxfId="162" priority="186" operator="equal">
      <formula>"ACEPTABLE CON CONTROL ESPECIFICO"</formula>
    </cfRule>
    <cfRule type="cellIs" dxfId="161" priority="187" operator="equal">
      <formula>"MEJORABLE"</formula>
    </cfRule>
    <cfRule type="cellIs" dxfId="160" priority="188" operator="equal">
      <formula>"ACEPTABLE"</formula>
    </cfRule>
  </conditionalFormatting>
  <conditionalFormatting sqref="Y42">
    <cfRule type="cellIs" dxfId="159" priority="129" operator="equal">
      <formula>"NO ACEPTABLE"</formula>
    </cfRule>
    <cfRule type="cellIs" dxfId="158" priority="130" operator="equal">
      <formula>"ACEPTABLE CON CONTROL ESPECIFICO"</formula>
    </cfRule>
    <cfRule type="cellIs" dxfId="157" priority="131" operator="equal">
      <formula>"MEJORABLE"</formula>
    </cfRule>
    <cfRule type="cellIs" dxfId="156" priority="132" operator="equal">
      <formula>"ACEPTABLE"</formula>
    </cfRule>
  </conditionalFormatting>
  <conditionalFormatting sqref="Y36">
    <cfRule type="cellIs" dxfId="155" priority="121" operator="equal">
      <formula>"NO ACEPTABLE"</formula>
    </cfRule>
    <cfRule type="cellIs" dxfId="154" priority="122" operator="equal">
      <formula>"ACEPTABLE CON CONTROL ESPECIFICO"</formula>
    </cfRule>
    <cfRule type="cellIs" dxfId="153" priority="123" operator="equal">
      <formula>"MEJORABLE"</formula>
    </cfRule>
    <cfRule type="cellIs" dxfId="152" priority="124" operator="equal">
      <formula>"ACEPTABLE"</formula>
    </cfRule>
  </conditionalFormatting>
  <conditionalFormatting sqref="Y40">
    <cfRule type="cellIs" dxfId="151" priority="125" operator="equal">
      <formula>"NO ACEPTABLE"</formula>
    </cfRule>
    <cfRule type="cellIs" dxfId="150" priority="126" operator="equal">
      <formula>"ACEPTABLE CON CONTROL ESPECIFICO"</formula>
    </cfRule>
    <cfRule type="cellIs" dxfId="149" priority="127" operator="equal">
      <formula>"MEJORABLE"</formula>
    </cfRule>
    <cfRule type="cellIs" dxfId="148" priority="128" operator="equal">
      <formula>"ACEPTABLE"</formula>
    </cfRule>
  </conditionalFormatting>
  <conditionalFormatting sqref="Y38">
    <cfRule type="cellIs" dxfId="147" priority="145" operator="equal">
      <formula>"NO ACEPTABLE"</formula>
    </cfRule>
    <cfRule type="cellIs" dxfId="146" priority="146" operator="equal">
      <formula>"ACEPTABLE CON CONTROL ESPECIFICO"</formula>
    </cfRule>
    <cfRule type="cellIs" dxfId="145" priority="147" operator="equal">
      <formula>"MEJORABLE"</formula>
    </cfRule>
    <cfRule type="cellIs" dxfId="144" priority="148" operator="equal">
      <formula>"ACEPTABLE"</formula>
    </cfRule>
  </conditionalFormatting>
  <conditionalFormatting sqref="Y18">
    <cfRule type="cellIs" dxfId="143" priority="193" operator="equal">
      <formula>"NO ACEPTABLE"</formula>
    </cfRule>
    <cfRule type="cellIs" dxfId="142" priority="194" operator="equal">
      <formula>"ACEPTABLE CON CONTROL ESPECIFICO"</formula>
    </cfRule>
    <cfRule type="cellIs" dxfId="141" priority="195" operator="equal">
      <formula>"MEJORABLE"</formula>
    </cfRule>
    <cfRule type="cellIs" dxfId="140" priority="196" operator="equal">
      <formula>"ACEPTABLE"</formula>
    </cfRule>
  </conditionalFormatting>
  <conditionalFormatting sqref="Y41">
    <cfRule type="cellIs" dxfId="139" priority="133" operator="equal">
      <formula>"NO ACEPTABLE"</formula>
    </cfRule>
    <cfRule type="cellIs" dxfId="138" priority="134" operator="equal">
      <formula>"ACEPTABLE CON CONTROL ESPECIFICO"</formula>
    </cfRule>
    <cfRule type="cellIs" dxfId="137" priority="135" operator="equal">
      <formula>"MEJORABLE"</formula>
    </cfRule>
    <cfRule type="cellIs" dxfId="136" priority="136" operator="equal">
      <formula>"ACEPTABLE"</formula>
    </cfRule>
  </conditionalFormatting>
  <conditionalFormatting sqref="Y27">
    <cfRule type="cellIs" dxfId="135" priority="197" operator="equal">
      <formula>"NO ACEPTABLE"</formula>
    </cfRule>
    <cfRule type="cellIs" dxfId="134" priority="198" operator="equal">
      <formula>"ACEPTABLE CON CONTROL ESPECIFICO"</formula>
    </cfRule>
    <cfRule type="cellIs" dxfId="133" priority="199" operator="equal">
      <formula>"MEJORABLE"</formula>
    </cfRule>
    <cfRule type="cellIs" dxfId="132" priority="200" operator="equal">
      <formula>"ACEPTABLE"</formula>
    </cfRule>
  </conditionalFormatting>
  <conditionalFormatting sqref="Y22">
    <cfRule type="cellIs" dxfId="131" priority="181" operator="equal">
      <formula>"NO ACEPTABLE"</formula>
    </cfRule>
    <cfRule type="cellIs" dxfId="130" priority="182" operator="equal">
      <formula>"ACEPTABLE CON CONTROL ESPECIFICO"</formula>
    </cfRule>
    <cfRule type="cellIs" dxfId="129" priority="183" operator="equal">
      <formula>"MEJORABLE"</formula>
    </cfRule>
    <cfRule type="cellIs" dxfId="128" priority="184" operator="equal">
      <formula>"ACEPTABLE"</formula>
    </cfRule>
  </conditionalFormatting>
  <conditionalFormatting sqref="Y49">
    <cfRule type="cellIs" dxfId="127" priority="101" operator="equal">
      <formula>"NO ACEPTABLE"</formula>
    </cfRule>
    <cfRule type="cellIs" dxfId="126" priority="102" operator="equal">
      <formula>"ACEPTABLE CON CONTROL ESPECIFICO"</formula>
    </cfRule>
    <cfRule type="cellIs" dxfId="125" priority="103" operator="equal">
      <formula>"MEJORABLE"</formula>
    </cfRule>
    <cfRule type="cellIs" dxfId="124" priority="104" operator="equal">
      <formula>"ACEPTABLE"</formula>
    </cfRule>
  </conditionalFormatting>
  <conditionalFormatting sqref="Y45">
    <cfRule type="cellIs" dxfId="123" priority="113" operator="equal">
      <formula>"NO ACEPTABLE"</formula>
    </cfRule>
    <cfRule type="cellIs" dxfId="122" priority="114" operator="equal">
      <formula>"ACEPTABLE CON CONTROL ESPECIFICO"</formula>
    </cfRule>
    <cfRule type="cellIs" dxfId="121" priority="115" operator="equal">
      <formula>"MEJORABLE"</formula>
    </cfRule>
    <cfRule type="cellIs" dxfId="120" priority="116" operator="equal">
      <formula>"ACEPTABLE"</formula>
    </cfRule>
  </conditionalFormatting>
  <conditionalFormatting sqref="Y37">
    <cfRule type="cellIs" dxfId="119" priority="149" operator="equal">
      <formula>"NO ACEPTABLE"</formula>
    </cfRule>
    <cfRule type="cellIs" dxfId="118" priority="150" operator="equal">
      <formula>"ACEPTABLE CON CONTROL ESPECIFICO"</formula>
    </cfRule>
    <cfRule type="cellIs" dxfId="117" priority="151" operator="equal">
      <formula>"MEJORABLE"</formula>
    </cfRule>
    <cfRule type="cellIs" dxfId="116" priority="152" operator="equal">
      <formula>"ACEPTABLE"</formula>
    </cfRule>
  </conditionalFormatting>
  <conditionalFormatting sqref="Y44">
    <cfRule type="cellIs" dxfId="115" priority="157" operator="equal">
      <formula>"NO ACEPTABLE"</formula>
    </cfRule>
    <cfRule type="cellIs" dxfId="114" priority="158" operator="equal">
      <formula>"ACEPTABLE CON CONTROL ESPECIFICO"</formula>
    </cfRule>
    <cfRule type="cellIs" dxfId="113" priority="159" operator="equal">
      <formula>"MEJORABLE"</formula>
    </cfRule>
    <cfRule type="cellIs" dxfId="112" priority="160" operator="equal">
      <formula>"ACEPTABLE"</formula>
    </cfRule>
  </conditionalFormatting>
  <conditionalFormatting sqref="Y39">
    <cfRule type="cellIs" dxfId="111" priority="141" operator="equal">
      <formula>"NO ACEPTABLE"</formula>
    </cfRule>
    <cfRule type="cellIs" dxfId="110" priority="142" operator="equal">
      <formula>"ACEPTABLE CON CONTROL ESPECIFICO"</formula>
    </cfRule>
    <cfRule type="cellIs" dxfId="109" priority="143" operator="equal">
      <formula>"MEJORABLE"</formula>
    </cfRule>
    <cfRule type="cellIs" dxfId="108" priority="144" operator="equal">
      <formula>"ACEPTABLE"</formula>
    </cfRule>
  </conditionalFormatting>
  <conditionalFormatting sqref="Y34">
    <cfRule type="cellIs" dxfId="107" priority="153" operator="equal">
      <formula>"NO ACEPTABLE"</formula>
    </cfRule>
    <cfRule type="cellIs" dxfId="106" priority="154" operator="equal">
      <formula>"ACEPTABLE CON CONTROL ESPECIFICO"</formula>
    </cfRule>
    <cfRule type="cellIs" dxfId="105" priority="155" operator="equal">
      <formula>"MEJORABLE"</formula>
    </cfRule>
    <cfRule type="cellIs" dxfId="104" priority="156" operator="equal">
      <formula>"ACEPTABLE"</formula>
    </cfRule>
  </conditionalFormatting>
  <conditionalFormatting sqref="Y43">
    <cfRule type="cellIs" dxfId="103" priority="137" operator="equal">
      <formula>"NO ACEPTABLE"</formula>
    </cfRule>
    <cfRule type="cellIs" dxfId="102" priority="138" operator="equal">
      <formula>"ACEPTABLE CON CONTROL ESPECIFICO"</formula>
    </cfRule>
    <cfRule type="cellIs" dxfId="101" priority="139" operator="equal">
      <formula>"MEJORABLE"</formula>
    </cfRule>
    <cfRule type="cellIs" dxfId="100" priority="140" operator="equal">
      <formula>"ACEPTABLE"</formula>
    </cfRule>
  </conditionalFormatting>
  <conditionalFormatting sqref="Y48">
    <cfRule type="cellIs" dxfId="99" priority="105" operator="equal">
      <formula>"NO ACEPTABLE"</formula>
    </cfRule>
    <cfRule type="cellIs" dxfId="98" priority="106" operator="equal">
      <formula>"ACEPTABLE CON CONTROL ESPECIFICO"</formula>
    </cfRule>
    <cfRule type="cellIs" dxfId="97" priority="107" operator="equal">
      <formula>"MEJORABLE"</formula>
    </cfRule>
    <cfRule type="cellIs" dxfId="96" priority="108" operator="equal">
      <formula>"ACEPTABLE"</formula>
    </cfRule>
  </conditionalFormatting>
  <conditionalFormatting sqref="Y47">
    <cfRule type="cellIs" dxfId="95" priority="109" operator="equal">
      <formula>"NO ACEPTABLE"</formula>
    </cfRule>
    <cfRule type="cellIs" dxfId="94" priority="110" operator="equal">
      <formula>"ACEPTABLE CON CONTROL ESPECIFICO"</formula>
    </cfRule>
    <cfRule type="cellIs" dxfId="93" priority="111" operator="equal">
      <formula>"MEJORABLE"</formula>
    </cfRule>
    <cfRule type="cellIs" dxfId="92" priority="112" operator="equal">
      <formula>"ACEPTABLE"</formula>
    </cfRule>
  </conditionalFormatting>
  <conditionalFormatting sqref="Y59">
    <cfRule type="cellIs" dxfId="91" priority="89" operator="equal">
      <formula>"NO ACEPTABLE"</formula>
    </cfRule>
    <cfRule type="cellIs" dxfId="90" priority="90" operator="equal">
      <formula>"ACEPTABLE CON CONTROL ESPECIFICO"</formula>
    </cfRule>
    <cfRule type="cellIs" dxfId="89" priority="91" operator="equal">
      <formula>"MEJORABLE"</formula>
    </cfRule>
    <cfRule type="cellIs" dxfId="88" priority="92" operator="equal">
      <formula>"ACEPTABLE"</formula>
    </cfRule>
  </conditionalFormatting>
  <conditionalFormatting sqref="Y61">
    <cfRule type="cellIs" dxfId="87" priority="85" operator="equal">
      <formula>"NO ACEPTABLE"</formula>
    </cfRule>
    <cfRule type="cellIs" dxfId="86" priority="86" operator="equal">
      <formula>"ACEPTABLE CON CONTROL ESPECIFICO"</formula>
    </cfRule>
    <cfRule type="cellIs" dxfId="85" priority="87" operator="equal">
      <formula>"MEJORABLE"</formula>
    </cfRule>
    <cfRule type="cellIs" dxfId="84" priority="88" operator="equal">
      <formula>"ACEPTABLE"</formula>
    </cfRule>
  </conditionalFormatting>
  <conditionalFormatting sqref="Y62">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3">
    <cfRule type="cellIs" dxfId="79" priority="77" operator="equal">
      <formula>"NO ACEPTABLE"</formula>
    </cfRule>
    <cfRule type="cellIs" dxfId="78" priority="78" operator="equal">
      <formula>"ACEPTABLE CON CONTROL ESPECIFICO"</formula>
    </cfRule>
    <cfRule type="cellIs" dxfId="77" priority="79" operator="equal">
      <formula>"MEJORABLE"</formula>
    </cfRule>
    <cfRule type="cellIs" dxfId="76" priority="80" operator="equal">
      <formula>"ACEPTABLE"</formula>
    </cfRule>
  </conditionalFormatting>
  <conditionalFormatting sqref="Y65:Y66">
    <cfRule type="cellIs" dxfId="75" priority="93" operator="equal">
      <formula>"NO ACEPTABLE"</formula>
    </cfRule>
    <cfRule type="cellIs" dxfId="74" priority="94" operator="equal">
      <formula>"ACEPTABLE CON CONTROL ESPECIFICO"</formula>
    </cfRule>
    <cfRule type="cellIs" dxfId="73" priority="95" operator="equal">
      <formula>"MEJORABLE"</formula>
    </cfRule>
    <cfRule type="cellIs" dxfId="72" priority="96" operator="equal">
      <formula>"ACEPTABLE"</formula>
    </cfRule>
  </conditionalFormatting>
  <conditionalFormatting sqref="Y67 Y69 Y75:Y76">
    <cfRule type="cellIs" dxfId="71" priority="69" operator="equal">
      <formula>"NO ACEPTABLE"</formula>
    </cfRule>
    <cfRule type="cellIs" dxfId="70" priority="70" operator="equal">
      <formula>"ACEPTABLE CON CONTROL ESPECIFICO"</formula>
    </cfRule>
    <cfRule type="cellIs" dxfId="69" priority="71" operator="equal">
      <formula>"MEJORABLE"</formula>
    </cfRule>
    <cfRule type="cellIs" dxfId="68" priority="72" operator="equal">
      <formula>"ACEPTABLE"</formula>
    </cfRule>
  </conditionalFormatting>
  <conditionalFormatting sqref="Y68">
    <cfRule type="cellIs" dxfId="67" priority="65" operator="equal">
      <formula>"NO ACEPTABLE"</formula>
    </cfRule>
    <cfRule type="cellIs" dxfId="66" priority="66" operator="equal">
      <formula>"ACEPTABLE CON CONTROL ESPECIFICO"</formula>
    </cfRule>
    <cfRule type="cellIs" dxfId="65" priority="67" operator="equal">
      <formula>"MEJORABLE"</formula>
    </cfRule>
    <cfRule type="cellIs" dxfId="64" priority="68" operator="equal">
      <formula>"ACEPTABLE"</formula>
    </cfRule>
  </conditionalFormatting>
  <conditionalFormatting sqref="Y71">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Y72">
    <cfRule type="cellIs" dxfId="59" priority="49" operator="equal">
      <formula>"NO ACEPTABLE"</formula>
    </cfRule>
    <cfRule type="cellIs" dxfId="58" priority="50" operator="equal">
      <formula>"ACEPTABLE CON CONTROL ESPECIFICO"</formula>
    </cfRule>
    <cfRule type="cellIs" dxfId="57" priority="51" operator="equal">
      <formula>"MEJORABLE"</formula>
    </cfRule>
    <cfRule type="cellIs" dxfId="56" priority="52" operator="equal">
      <formula>"ACEPTABLE"</formula>
    </cfRule>
  </conditionalFormatting>
  <conditionalFormatting sqref="Y70">
    <cfRule type="cellIs" dxfId="55" priority="57" operator="equal">
      <formula>"NO ACEPTABLE"</formula>
    </cfRule>
    <cfRule type="cellIs" dxfId="54" priority="58" operator="equal">
      <formula>"ACEPTABLE CON CONTROL ESPECIFICO"</formula>
    </cfRule>
    <cfRule type="cellIs" dxfId="53" priority="59" operator="equal">
      <formula>"MEJORABLE"</formula>
    </cfRule>
    <cfRule type="cellIs" dxfId="52" priority="60" operator="equal">
      <formula>"ACEPTABLE"</formula>
    </cfRule>
  </conditionalFormatting>
  <conditionalFormatting sqref="Y74">
    <cfRule type="cellIs" dxfId="51" priority="53" operator="equal">
      <formula>"NO ACEPTABLE"</formula>
    </cfRule>
    <cfRule type="cellIs" dxfId="50" priority="54" operator="equal">
      <formula>"ACEPTABLE CON CONTROL ESPECIFICO"</formula>
    </cfRule>
    <cfRule type="cellIs" dxfId="49" priority="55" operator="equal">
      <formula>"MEJORABLE"</formula>
    </cfRule>
    <cfRule type="cellIs" dxfId="48" priority="56" operator="equal">
      <formula>"ACEPTABLE"</formula>
    </cfRule>
  </conditionalFormatting>
  <conditionalFormatting sqref="Y73">
    <cfRule type="cellIs" dxfId="47" priority="45" operator="equal">
      <formula>"NO ACEPTABLE"</formula>
    </cfRule>
    <cfRule type="cellIs" dxfId="46" priority="46" operator="equal">
      <formula>"ACEPTABLE CON CONTROL ESPECIFICO"</formula>
    </cfRule>
    <cfRule type="cellIs" dxfId="45" priority="47" operator="equal">
      <formula>"MEJORABLE"</formula>
    </cfRule>
    <cfRule type="cellIs" dxfId="44" priority="48" operator="equal">
      <formula>"ACEPTABLE"</formula>
    </cfRule>
  </conditionalFormatting>
  <conditionalFormatting sqref="Y80:Y85">
    <cfRule type="cellIs" dxfId="43" priority="41" operator="equal">
      <formula>"NO ACEPTABLE"</formula>
    </cfRule>
    <cfRule type="cellIs" dxfId="42" priority="42" operator="equal">
      <formula>"ACEPTABLE CON CONTROL ESPECIFICO"</formula>
    </cfRule>
    <cfRule type="cellIs" dxfId="41" priority="43" operator="equal">
      <formula>"MEJORABLE"</formula>
    </cfRule>
    <cfRule type="cellIs" dxfId="40" priority="44" operator="equal">
      <formula>"ACEPTABLE"</formula>
    </cfRule>
  </conditionalFormatting>
  <conditionalFormatting sqref="Y60">
    <cfRule type="cellIs" dxfId="39" priority="37" operator="equal">
      <formula>"NO ACEPTABLE"</formula>
    </cfRule>
    <cfRule type="cellIs" dxfId="38" priority="38" operator="equal">
      <formula>"ACEPTABLE CON CONTROL ESPECIFICO"</formula>
    </cfRule>
    <cfRule type="cellIs" dxfId="37" priority="39" operator="equal">
      <formula>"MEJORABLE"</formula>
    </cfRule>
    <cfRule type="cellIs" dxfId="36" priority="40" operator="equal">
      <formula>"ACEPTABLE"</formula>
    </cfRule>
  </conditionalFormatting>
  <conditionalFormatting sqref="Y57">
    <cfRule type="cellIs" dxfId="35" priority="9" operator="equal">
      <formula>"NO ACEPTABLE"</formula>
    </cfRule>
    <cfRule type="cellIs" dxfId="34" priority="10" operator="equal">
      <formula>"ACEPTABLE CON CONTROL ESPECIFICO"</formula>
    </cfRule>
    <cfRule type="cellIs" dxfId="33" priority="11" operator="equal">
      <formula>"MEJORABLE"</formula>
    </cfRule>
    <cfRule type="cellIs" dxfId="32" priority="12" operator="equal">
      <formula>"ACEPTABLE"</formula>
    </cfRule>
  </conditionalFormatting>
  <conditionalFormatting sqref="Y50">
    <cfRule type="cellIs" dxfId="31" priority="1" operator="equal">
      <formula>"NO ACEPTABLE"</formula>
    </cfRule>
    <cfRule type="cellIs" dxfId="30" priority="2" operator="equal">
      <formula>"ACEPTABLE CON CONTROL ESPECIFICO"</formula>
    </cfRule>
    <cfRule type="cellIs" dxfId="29" priority="3" operator="equal">
      <formula>"MEJORABLE"</formula>
    </cfRule>
    <cfRule type="cellIs" dxfId="28" priority="4" operator="equal">
      <formula>"ACEPTABLE"</formula>
    </cfRule>
  </conditionalFormatting>
  <conditionalFormatting sqref="Y51">
    <cfRule type="cellIs" dxfId="27" priority="33" operator="equal">
      <formula>"NO ACEPTABLE"</formula>
    </cfRule>
    <cfRule type="cellIs" dxfId="26" priority="34" operator="equal">
      <formula>"ACEPTABLE CON CONTROL ESPECIFICO"</formula>
    </cfRule>
    <cfRule type="cellIs" dxfId="25" priority="35" operator="equal">
      <formula>"MEJORABLE"</formula>
    </cfRule>
    <cfRule type="cellIs" dxfId="24" priority="36" operator="equal">
      <formula>"ACEPTABLE"</formula>
    </cfRule>
  </conditionalFormatting>
  <conditionalFormatting sqref="Y52">
    <cfRule type="cellIs" dxfId="23" priority="29" operator="equal">
      <formula>"NO ACEPTABLE"</formula>
    </cfRule>
    <cfRule type="cellIs" dxfId="22" priority="30" operator="equal">
      <formula>"ACEPTABLE CON CONTROL ESPECIFICO"</formula>
    </cfRule>
    <cfRule type="cellIs" dxfId="21" priority="31" operator="equal">
      <formula>"MEJORABLE"</formula>
    </cfRule>
    <cfRule type="cellIs" dxfId="20" priority="32" operator="equal">
      <formula>"ACEPTABLE"</formula>
    </cfRule>
  </conditionalFormatting>
  <conditionalFormatting sqref="Y53">
    <cfRule type="cellIs" dxfId="19" priority="25" operator="equal">
      <formula>"NO ACEPTABLE"</formula>
    </cfRule>
    <cfRule type="cellIs" dxfId="18" priority="26" operator="equal">
      <formula>"ACEPTABLE CON CONTROL ESPECIFICO"</formula>
    </cfRule>
    <cfRule type="cellIs" dxfId="17" priority="27" operator="equal">
      <formula>"MEJORABLE"</formula>
    </cfRule>
    <cfRule type="cellIs" dxfId="16" priority="28" operator="equal">
      <formula>"ACEPTABLE"</formula>
    </cfRule>
  </conditionalFormatting>
  <conditionalFormatting sqref="Y54">
    <cfRule type="cellIs" dxfId="15" priority="21" operator="equal">
      <formula>"NO ACEPTABLE"</formula>
    </cfRule>
    <cfRule type="cellIs" dxfId="14" priority="22" operator="equal">
      <formula>"ACEPTABLE CON CONTROL ESPECIFICO"</formula>
    </cfRule>
    <cfRule type="cellIs" dxfId="13" priority="23" operator="equal">
      <formula>"MEJORABLE"</formula>
    </cfRule>
    <cfRule type="cellIs" dxfId="12" priority="24" operator="equal">
      <formula>"ACEPTABLE"</formula>
    </cfRule>
  </conditionalFormatting>
  <conditionalFormatting sqref="Y55">
    <cfRule type="cellIs" dxfId="11" priority="17" operator="equal">
      <formula>"NO ACEPTABLE"</formula>
    </cfRule>
    <cfRule type="cellIs" dxfId="10" priority="18" operator="equal">
      <formula>"ACEPTABLE CON CONTROL ESPECIFICO"</formula>
    </cfRule>
    <cfRule type="cellIs" dxfId="9" priority="19" operator="equal">
      <formula>"MEJORABLE"</formula>
    </cfRule>
    <cfRule type="cellIs" dxfId="8" priority="20" operator="equal">
      <formula>"ACEPTABLE"</formula>
    </cfRule>
  </conditionalFormatting>
  <conditionalFormatting sqref="Y56">
    <cfRule type="cellIs" dxfId="7" priority="13" operator="equal">
      <formula>"NO ACEPTABLE"</formula>
    </cfRule>
    <cfRule type="cellIs" dxfId="6" priority="14" operator="equal">
      <formula>"ACEPTABLE CON CONTROL ESPECIFICO"</formula>
    </cfRule>
    <cfRule type="cellIs" dxfId="5" priority="15" operator="equal">
      <formula>"MEJORABLE"</formula>
    </cfRule>
    <cfRule type="cellIs" dxfId="4" priority="16" operator="equal">
      <formula>"ACEPTABLE"</formula>
    </cfRule>
  </conditionalFormatting>
  <conditionalFormatting sqref="Y58">
    <cfRule type="cellIs" dxfId="3" priority="5" operator="equal">
      <formula>"NO ACEPTABLE"</formula>
    </cfRule>
    <cfRule type="cellIs" dxfId="2" priority="6" operator="equal">
      <formula>"ACEPTABLE CON CONTROL ESPECIFICO"</formula>
    </cfRule>
    <cfRule type="cellIs" dxfId="1" priority="7" operator="equal">
      <formula>"MEJORABLE"</formula>
    </cfRule>
    <cfRule type="cellIs" dxfId="0" priority="8" operator="equal">
      <formula>"ACEPTABLE"</formula>
    </cfRule>
  </conditionalFormatting>
  <dataValidations count="71">
    <dataValidation type="list" allowBlank="1" showInputMessage="1" showErrorMessage="1" sqref="G51:G56">
      <formula1>$J$64:$J$95</formula1>
    </dataValidation>
    <dataValidation type="list" allowBlank="1" showInputMessage="1" showErrorMessage="1" sqref="G58">
      <formula1>$J$70:$J$102</formula1>
    </dataValidation>
    <dataValidation type="list" allowBlank="1" showInputMessage="1" showErrorMessage="1" sqref="G50">
      <formula1>$J$64:$J$92</formula1>
    </dataValidation>
    <dataValidation type="list" allowBlank="1" showInputMessage="1" showErrorMessage="1" sqref="G80:G85">
      <formula1>$J$100:$J$128</formula1>
    </dataValidation>
    <dataValidation type="list" allowBlank="1" showInputMessage="1" showErrorMessage="1" sqref="G67:G76">
      <formula1>$J$95:$J$123</formula1>
    </dataValidation>
    <dataValidation type="list" allowBlank="1" showInputMessage="1" showErrorMessage="1" sqref="G59:G66">
      <formula1>$J$109:$J$137</formula1>
    </dataValidation>
    <dataValidation type="list" allowBlank="1" showInputMessage="1" showErrorMessage="1" sqref="G49">
      <formula1>$J$118:$J$146</formula1>
    </dataValidation>
    <dataValidation type="list" allowBlank="1" showInputMessage="1" showErrorMessage="1" sqref="G45:G48">
      <formula1>$J$114:$J$142</formula1>
    </dataValidation>
    <dataValidation type="list" allowBlank="1" showInputMessage="1" showErrorMessage="1" sqref="G34:G44">
      <formula1>$J$121:$J$149</formula1>
    </dataValidation>
    <dataValidation type="list" allowBlank="1" showInputMessage="1" showErrorMessage="1" sqref="G8:G27">
      <formula1>$J$134:$J$162</formula1>
    </dataValidation>
    <dataValidation type="list" allowBlank="1" showInputMessage="1" showErrorMessage="1" sqref="G28:G33">
      <formula1>$J$93:$J$121</formula1>
    </dataValidation>
    <dataValidation type="list" allowBlank="1" showInputMessage="1" showErrorMessage="1" sqref="I50 J50:J57">
      <formula1>$M$64:$M$73</formula1>
    </dataValidation>
    <dataValidation type="list" allowBlank="1" showInputMessage="1" showErrorMessage="1" sqref="J58">
      <formula1>$M$64:$M$72</formula1>
    </dataValidation>
    <dataValidation type="list" allowBlank="1" showInputMessage="1" showErrorMessage="1" sqref="J80:J85">
      <formula1>$M$101:$M$110</formula1>
    </dataValidation>
    <dataValidation type="list" allowBlank="1" showInputMessage="1" showErrorMessage="1" sqref="J67 J72 J69:J70 J74:J76">
      <formula1>$M$96:$M$105</formula1>
    </dataValidation>
    <dataValidation type="list" allowBlank="1" showInputMessage="1" showErrorMessage="1" sqref="J63 J65:J66 J60">
      <formula1>$M$110:$M$119</formula1>
    </dataValidation>
    <dataValidation type="list" allowBlank="1" showInputMessage="1" showErrorMessage="1" sqref="J46 J49">
      <formula1>$M$119:$M$128</formula1>
    </dataValidation>
    <dataValidation type="list" allowBlank="1" showInputMessage="1" showErrorMessage="1" sqref="J45">
      <formula1>$M$115:$M$124</formula1>
    </dataValidation>
    <dataValidation type="list" allowBlank="1" showInputMessage="1" showErrorMessage="1" sqref="J43:J44 J34:J35 J41 J38">
      <formula1>$M$122:$M$131</formula1>
    </dataValidation>
    <dataValidation type="list" allowBlank="1" showInputMessage="1" showErrorMessage="1" sqref="J77:J79 J32:J33 J29">
      <formula1>$M$94:$M$103</formula1>
    </dataValidation>
    <dataValidation type="list" allowBlank="1" showInputMessage="1" showErrorMessage="1" sqref="J8 J16:J18 J24 J21 J26:J27 J14 J11">
      <formula1>$M$135:$M$144</formula1>
    </dataValidation>
    <dataValidation type="list" allowBlank="1" showInputMessage="1" showErrorMessage="1" sqref="I57">
      <formula1>$K$70:$K$100</formula1>
    </dataValidation>
    <dataValidation type="list" allowBlank="1" showInputMessage="1" showErrorMessage="1" sqref="I77:I79">
      <formula1>$K$98:$K$127</formula1>
    </dataValidation>
    <dataValidation type="list" allowBlank="1" showInputMessage="1" showErrorMessage="1" sqref="G57 R50 I8:I49 I80:I85 I58:I76 I51:I56 G77:G79">
      <formula1>#REF!</formula1>
    </dataValidation>
    <dataValidation type="list" allowBlank="1" showInputMessage="1" showErrorMessage="1" sqref="M50">
      <formula1>$Y$64:$Y$80</formula1>
    </dataValidation>
    <dataValidation type="list" allowBlank="1" showInputMessage="1" showErrorMessage="1" sqref="M58 M51:M56">
      <formula1>$Y$64:$Y$82</formula1>
    </dataValidation>
    <dataValidation type="list" allowBlank="1" showInputMessage="1" showErrorMessage="1" sqref="M57">
      <formula1>$Z$64:$Z$81</formula1>
    </dataValidation>
    <dataValidation type="list" allowBlank="1" showInputMessage="1" showErrorMessage="1" sqref="M80 M82 M84">
      <formula1>$Y$100:$Y$120</formula1>
    </dataValidation>
    <dataValidation type="list" allowBlank="1" showInputMessage="1" showErrorMessage="1" sqref="M77:M79">
      <formula1>$Z$98:$Z$118</formula1>
    </dataValidation>
    <dataValidation type="list" allowBlank="1" showInputMessage="1" showErrorMessage="1" sqref="M67:M76">
      <formula1>$Y$95:$Y$115</formula1>
    </dataValidation>
    <dataValidation type="list" allowBlank="1" showInputMessage="1" showErrorMessage="1" sqref="M59:M60 M62:M66">
      <formula1>$Y$109:$Y$129</formula1>
    </dataValidation>
    <dataValidation type="list" allowBlank="1" showInputMessage="1" showErrorMessage="1" sqref="M46 M49">
      <formula1>$Y$118:$Y$138</formula1>
    </dataValidation>
    <dataValidation type="list" allowBlank="1" showInputMessage="1" showErrorMessage="1" sqref="M47:M48 M45">
      <formula1>$Y$114:$Y$134</formula1>
    </dataValidation>
    <dataValidation type="list" allowBlank="1" showInputMessage="1" showErrorMessage="1" sqref="M34:M44">
      <formula1>$Y$121:$Y$141</formula1>
    </dataValidation>
    <dataValidation type="list" allowBlank="1" showInputMessage="1" showErrorMessage="1" sqref="M8:M27">
      <formula1>$Y$134:$Y$154</formula1>
    </dataValidation>
    <dataValidation type="list" allowBlank="1" showInputMessage="1" showErrorMessage="1" sqref="M28:M33">
      <formula1>$Y$93:$Y$113</formula1>
    </dataValidation>
    <dataValidation type="list" allowBlank="1" showInputMessage="1" showErrorMessage="1" sqref="R58">
      <formula1>$S$67:$S$70</formula1>
    </dataValidation>
    <dataValidation type="list" allowBlank="1" showInputMessage="1" showErrorMessage="1" sqref="R51:R57">
      <formula1>$R$64:$R$66</formula1>
    </dataValidation>
    <dataValidation type="list" allowBlank="1" showInputMessage="1" showErrorMessage="1" sqref="R80:R85">
      <formula1>$S$105:$S$108</formula1>
    </dataValidation>
    <dataValidation type="list" allowBlank="1" showInputMessage="1" showErrorMessage="1" sqref="R77:R79">
      <formula1>$S$98:$S$101</formula1>
    </dataValidation>
    <dataValidation type="list" allowBlank="1" showInputMessage="1" showErrorMessage="1" sqref="R67:R76">
      <formula1>$R$95:$R$98</formula1>
    </dataValidation>
    <dataValidation type="list" allowBlank="1" showInputMessage="1" showErrorMessage="1" sqref="R59:R66">
      <formula1>$R$109:$R$112</formula1>
    </dataValidation>
    <dataValidation type="list" allowBlank="1" showInputMessage="1" showErrorMessage="1" sqref="R46 R49">
      <formula1>$R$118:$R$121</formula1>
    </dataValidation>
    <dataValidation type="list" allowBlank="1" showInputMessage="1" showErrorMessage="1" sqref="R47:R48 R45">
      <formula1>$R$114:$R$117</formula1>
    </dataValidation>
    <dataValidation type="list" allowBlank="1" showInputMessage="1" showErrorMessage="1" sqref="R34:R44">
      <formula1>$R$121:$R$124</formula1>
    </dataValidation>
    <dataValidation type="list" allowBlank="1" showInputMessage="1" showErrorMessage="1" sqref="R8:R27">
      <formula1>$R$134:$R$137</formula1>
    </dataValidation>
    <dataValidation type="list" allowBlank="1" showInputMessage="1" showErrorMessage="1" sqref="R28:R33">
      <formula1>$R$93:$R$96</formula1>
    </dataValidation>
    <dataValidation type="list" allowBlank="1" showInputMessage="1" showErrorMessage="1" sqref="S58">
      <formula1>$T$67:$T$71</formula1>
    </dataValidation>
    <dataValidation type="list" allowBlank="1" showInputMessage="1" showErrorMessage="1" sqref="S51:S57">
      <formula1>$S$64:$S$67</formula1>
    </dataValidation>
    <dataValidation type="list" allowBlank="1" showInputMessage="1" showErrorMessage="1" sqref="S50">
      <formula1>$S$64:$S$64</formula1>
    </dataValidation>
    <dataValidation type="list" allowBlank="1" showInputMessage="1" showErrorMessage="1" sqref="S80:S85">
      <formula1>$T$105:$T$109</formula1>
    </dataValidation>
    <dataValidation type="list" allowBlank="1" showInputMessage="1" showErrorMessage="1" sqref="S77:S79">
      <formula1>$T$98:$T$102</formula1>
    </dataValidation>
    <dataValidation type="list" allowBlank="1" showInputMessage="1" showErrorMessage="1" sqref="S67:S76">
      <formula1>$S$95:$S$99</formula1>
    </dataValidation>
    <dataValidation type="list" allowBlank="1" showInputMessage="1" showErrorMessage="1" sqref="S59:S66">
      <formula1>$S$109:$S$113</formula1>
    </dataValidation>
    <dataValidation type="list" allowBlank="1" showInputMessage="1" showErrorMessage="1" sqref="S46 S49">
      <formula1>$S$118:$S$122</formula1>
    </dataValidation>
    <dataValidation type="list" allowBlank="1" showInputMessage="1" showErrorMessage="1" sqref="S47:S48 S45">
      <formula1>$S$114:$S$118</formula1>
    </dataValidation>
    <dataValidation type="list" allowBlank="1" showInputMessage="1" showErrorMessage="1" sqref="S34:S44">
      <formula1>$S$121:$S$125</formula1>
    </dataValidation>
    <dataValidation type="list" allowBlank="1" showInputMessage="1" showErrorMessage="1" sqref="S8:S27">
      <formula1>$S$134:$S$138</formula1>
    </dataValidation>
    <dataValidation type="list" allowBlank="1" showInputMessage="1" showErrorMessage="1" sqref="S28:S33">
      <formula1>$S$93:$S$97</formula1>
    </dataValidation>
    <dataValidation type="list" allowBlank="1" showInputMessage="1" showErrorMessage="1" sqref="V58">
      <formula1>$V$67:$V$71</formula1>
    </dataValidation>
    <dataValidation type="list" allowBlank="1" showInputMessage="1" showErrorMessage="1" sqref="V51:V57">
      <formula1>$U$64:$U$67</formula1>
    </dataValidation>
    <dataValidation type="list" allowBlank="1" showInputMessage="1" showErrorMessage="1" sqref="V50">
      <formula1>$U$64:$U$64</formula1>
    </dataValidation>
    <dataValidation type="list" allowBlank="1" showInputMessage="1" showErrorMessage="1" sqref="V80:V85">
      <formula1>$V$105:$V$109</formula1>
    </dataValidation>
    <dataValidation type="list" allowBlank="1" showInputMessage="1" showErrorMessage="1" sqref="V77:V79">
      <formula1>$V$98:$V$102</formula1>
    </dataValidation>
    <dataValidation type="list" allowBlank="1" showInputMessage="1" showErrorMessage="1" sqref="V67:V76">
      <formula1>$U$95:$U$99</formula1>
    </dataValidation>
    <dataValidation type="list" allowBlank="1" showInputMessage="1" showErrorMessage="1" sqref="V59:V66">
      <formula1>$U$109:$U$113</formula1>
    </dataValidation>
    <dataValidation type="list" allowBlank="1" showInputMessage="1" showErrorMessage="1" sqref="V46 V49">
      <formula1>$U$118:$U$122</formula1>
    </dataValidation>
    <dataValidation type="list" allowBlank="1" showInputMessage="1" showErrorMessage="1" sqref="V47:V48 V45">
      <formula1>$U$114:$U$118</formula1>
    </dataValidation>
    <dataValidation type="list" allowBlank="1" showInputMessage="1" showErrorMessage="1" sqref="V34:V44">
      <formula1>$U$121:$U$125</formula1>
    </dataValidation>
    <dataValidation type="list" allowBlank="1" showInputMessage="1" showErrorMessage="1" sqref="V8:V27">
      <formula1>$U$134:$U$138</formula1>
    </dataValidation>
    <dataValidation type="list" allowBlank="1" showInputMessage="1" showErrorMessage="1" sqref="V28:V33">
      <formula1>$U$93:$U$97</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Matriz</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dcterms:created xsi:type="dcterms:W3CDTF">2012-10-03T21:23:57Z</dcterms:created>
  <dcterms:modified xsi:type="dcterms:W3CDTF">2023-01-04T05:35:10Z</dcterms:modified>
  <cp:category/>
  <cp:contentStatus/>
</cp:coreProperties>
</file>