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Matriz!$A$12:$AF$75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4" i="24" l="1"/>
  <c r="W74" i="24" s="1"/>
  <c r="X74" i="24" s="1"/>
  <c r="Y74" i="24" s="1"/>
  <c r="T73" i="24"/>
  <c r="W73" i="24" s="1"/>
  <c r="X73" i="24" s="1"/>
  <c r="Y73" i="24" s="1"/>
  <c r="T72" i="24"/>
  <c r="U72" i="24" s="1"/>
  <c r="U73" i="24" l="1"/>
  <c r="U74" i="24"/>
  <c r="W72" i="24"/>
  <c r="X72" i="24" s="1"/>
  <c r="Y72" i="24" s="1"/>
  <c r="T75" i="24"/>
  <c r="U75" i="24" s="1"/>
  <c r="W75" i="24" l="1"/>
  <c r="X75" i="24" s="1"/>
  <c r="Y75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<sst xmlns="http://schemas.openxmlformats.org/spreadsheetml/2006/main" count="1988" uniqueCount="374">
  <si>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</si>
  <si>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</si>
  <si>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</si>
  <si>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</si>
  <si>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</si>
  <si>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</si>
  <si>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</si>
  <si>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</si>
  <si>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</si>
  <si>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</si>
  <si>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</si>
  <si>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</si>
  <si>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</si>
  <si>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</si>
  <si>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</si>
  <si>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</si>
  <si>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</si>
  <si>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</si>
  <si>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</si>
  <si>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</si>
  <si>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</si>
  <si>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</si>
  <si>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</si>
  <si>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</si>
  <si>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</si>
  <si>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</si>
  <si>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</si>
  <si>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</si>
  <si>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</si>
  <si>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</si>
  <si>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</si>
  <si>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</si>
  <si>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</si>
  <si>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</si>
  <si>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</si>
  <si>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</si>
  <si>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</si>
  <si>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</si>
  <si>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</si>
  <si>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</si>
  <si>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</si>
  <si>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</si>
  <si>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</si>
  <si>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</si>
  <si>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</si>
  <si>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</si>
  <si>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</si>
  <si>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</si>
  <si>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</si>
  <si>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</si>
  <si>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</si>
  <si>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</si>
  <si>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</si>
  <si>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</si>
  <si>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</si>
  <si>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</si>
  <si>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</si>
  <si>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</si>
  <si>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</si>
  <si>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</si>
  <si>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</si>
  <si>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</si>
  <si>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</si>
  <si>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</si>
  <si>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</si>
  <si>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</si>
  <si>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</si>
  <si>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</si>
  <si>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</si>
  <si>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</si>
  <si>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</si>
  <si>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</si>
  <si>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</si>
  <si>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</si>
  <si>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</si>
  <si>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</si>
  <si>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</si>
  <si>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</si>
  <si>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</si>
  <si>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</si>
  <si>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</si>
  <si>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</si>
  <si>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</si>
  <si>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</si>
  <si>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</si>
  <si>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</si>
  <si>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</si>
  <si>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</si>
  <si>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</si>
  <si>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</si>
  <si>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</si>
  <si>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</si>
  <si>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</si>
  <si>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</si>
  <si>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</si>
  <si>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</si>
  <si>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</si>
  <si>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</si>
  <si>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</si>
  <si>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</si>
  <si>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</si>
  <si>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</si>
  <si>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</si>
  <si>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</si>
  <si>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</si>
  <si>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</si>
  <si>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</si>
  <si>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</si>
  <si>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</si>
  <si>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</si>
  <si>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</si>
  <si>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</si>
  <si>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</si>
  <si>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</si>
  <si>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</si>
  <si>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</si>
  <si>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</si>
  <si>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</si>
  <si>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</si>
  <si>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</si>
  <si>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</si>
  <si>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</si>
  <si>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</si>
  <si>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</si>
  <si>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</si>
  <si>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</si>
  <si>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</si>
  <si>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</si>
  <si>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</si>
  <si>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</si>
  <si>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</si>
  <si>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</si>
  <si>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</si>
  <si>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</si>
  <si>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</si>
  <si>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</si>
  <si>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</si>
  <si>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</si>
  <si>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</si>
  <si>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</si>
  <si>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</si>
  <si>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</si>
  <si>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</si>
  <si>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</si>
  <si>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</si>
  <si>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</si>
  <si>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</si>
  <si>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</si>
  <si>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</si>
  <si>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</si>
  <si>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</si>
  <si>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</si>
  <si>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</si>
  <si>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</si>
  <si>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</si>
  <si>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</si>
  <si>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</si>
  <si>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</si>
  <si>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</si>
  <si>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</si>
  <si>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</si>
  <si>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</si>
  <si>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</si>
  <si>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</si>
  <si>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</si>
  <si>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</si>
  <si>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</si>
  <si>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</si>
  <si>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</si>
  <si>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</si>
  <si>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</si>
  <si>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</si>
  <si>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</si>
  <si>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</si>
  <si>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</si>
  <si>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</si>
  <si>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</si>
  <si>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</si>
  <si>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</si>
  <si>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</si>
  <si>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</si>
  <si>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</si>
  <si>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</si>
  <si>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</si>
  <si>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</si>
  <si>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</si>
  <si>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</si>
  <si>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</si>
  <si>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</si>
  <si>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</si>
  <si>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</si>
  <si>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</si>
  <si>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</si>
  <si>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</si>
  <si>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</si>
  <si>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</si>
  <si>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</si>
  <si>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</si>
  <si>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</si>
  <si>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</si>
  <si>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</si>
  <si>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</si>
  <si>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</si>
  <si>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</si>
  <si>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</si>
  <si>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</si>
  <si>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</si>
  <si>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</si>
  <si>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</si>
  <si>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</si>
  <si>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</si>
  <si>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</si>
  <si>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</si>
  <si>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</si>
  <si>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</si>
  <si>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</si>
  <si>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</si>
  <si>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</si>
  <si>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</si>
  <si>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</si>
  <si>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</si>
  <si>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</si>
  <si>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</si>
  <si>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</si>
  <si>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</si>
  <si>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</si>
  <si>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</si>
  <si>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</si>
  <si>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</si>
  <si>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</si>
  <si>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</si>
  <si>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</si>
  <si>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</si>
  <si>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</si>
  <si>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</si>
  <si>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</si>
  <si>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</si>
  <si>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</si>
  <si>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</si>
  <si>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</si>
  <si>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</si>
  <si>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</si>
  <si>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</si>
  <si>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</si>
  <si>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</si>
  <si>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</si>
  <si>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</si>
  <si>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</si>
  <si>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</si>
  <si>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</si>
  <si>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</si>
  <si>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</si>
  <si>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</si>
  <si>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</si>
  <si>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</si>
  <si>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</si>
  <si>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</si>
  <si>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</si>
  <si>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</si>
  <si>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</si>
  <si>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</si>
  <si>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</si>
  <si>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</si>
  <si>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</si>
  <si>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</si>
  <si>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</si>
  <si>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</si>
  <si>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</si>
  <si>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</si>
  <si>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</si>
  <si>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</si>
  <si>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</si>
  <si>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</si>
  <si>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</si>
  <si>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</si>
  <si>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</si>
  <si>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</si>
  <si>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</si>
  <si>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</si>
  <si>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</si>
  <si>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</si>
  <si>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</si>
  <si>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</si>
  <si>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</si>
  <si>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</si>
  <si>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</si>
  <si>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</si>
  <si>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</si>
  <si>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</si>
  <si>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</si>
  <si>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</si>
  <si>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</si>
  <si>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 xml:space="preserve">Tecnologico </t>
  </si>
  <si>
    <t xml:space="preserve"> - Extintores distribuidos de acuerdo a clase y caracteristicas por las instalaciones
 - Plan de Gestion del Riesgo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</si>
  <si>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</si>
  <si>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</si>
  <si>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</si>
  <si>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</si>
  <si>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</si>
  <si>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</si>
  <si>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</si>
  <si>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</si>
  <si>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</si>
  <si>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</si>
  <si>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</si>
  <si>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</si>
  <si>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</si>
  <si>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</si>
  <si>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</si>
  <si>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</si>
  <si>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</si>
  <si>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</si>
  <si>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</si>
  <si>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</si>
  <si>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</si>
  <si>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</si>
  <si>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</si>
  <si>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</si>
  <si>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</si>
  <si>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</si>
  <si>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</si>
  <si>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</si>
  <si>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</si>
  <si>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</si>
  <si>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</si>
  <si>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</si>
  <si>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</si>
  <si>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</si>
  <si>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</si>
  <si>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</si>
  <si>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</si>
  <si>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</si>
  <si>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</si>
  <si>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</si>
  <si>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</si>
  <si>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</si>
  <si>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</si>
  <si>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</si>
  <si>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</si>
  <si>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</si>
  <si>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</si>
  <si>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</si>
  <si>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>Uso de dotación, chaqueta de acuerdo a la sensación térmica</t>
  </si>
  <si>
    <t xml:space="preserve"> - Sensibilizar al personal en el autocuidado personal y normas de seguridad de los equipos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</si>
  <si>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</si>
  <si>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</si>
  <si>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</si>
  <si>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</si>
  <si>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</si>
  <si>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G</t>
  </si>
  <si>
    <t>Territorizacion de la política publica en la localidad</t>
  </si>
  <si>
    <t>Visita de entidades para para la implementación de la política publica  de la localidad</t>
  </si>
  <si>
    <t>PROFESIONAL SOCIAL</t>
  </si>
  <si>
    <t>Exceso o defecto de luz por tipo de actividad</t>
  </si>
  <si>
    <t>Capacitar al personal en el riesgo.</t>
  </si>
  <si>
    <t>CIO - CIUDAD BOLIVAR</t>
  </si>
  <si>
    <t>Se recomienda: Activar protocolo de bioseguridad, inspecciones continúas de EPP, capacitación y sensibilización de riesgo biológico, exámenes ocupacionales periódicos, practicas de auto cuidado.</t>
  </si>
  <si>
    <t>Implementar ergonomía del ambiente de trabajo (dimensionamiento de superficies de trabajo). Pies apoyados en el suelo y espalda apoyada en las sillas, respaldo ergonómico,  basados en la (NTP 242).</t>
  </si>
  <si>
    <t xml:space="preserve"> - Seguimiento al mantenimiento preventivo y correctivo de maquinas, equipos y herramientas eléctricas periódicamente</t>
  </si>
  <si>
    <t xml:space="preserve"> - Estructurar  pausas saludables.
 - Seguimiento de condiciones de salud.
 - Estimular práctica de ejercicios físicos fuera de la jornada laboral.
 - Dar continuación al  SVE Biomecánico.
 - Capacitación en Higiene Postural</t>
  </si>
  <si>
    <t xml:space="preserve"> - Utilización de zapatos con suela antideslizante, tacón bajo y empeine reforzado; cerrados </t>
  </si>
  <si>
    <t xml:space="preserve">Se recomienda la capacitación en riesgo eléctrico, inspecciones de seguridad.  </t>
  </si>
  <si>
    <t xml:space="preserve"> - Consultar analisis de vulnerabilidad 
 -  Actualizacion periodica del Plan de emergencias
 - Desarrollo de simulacros  
 -  Divulgacion de procedimientos operativos normalizados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</si>
  <si>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</si>
  <si>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 xml:space="preserve">Efectuar evaluación de los niveles de iluminación.
Mantenimiento de luminarias
</t>
  </si>
  <si>
    <t>Se recomienda: promoción y prevención de salud visual, mantenimiento de equipos, Realizar exámenes médicos periódicos con énfasis visiometrias al personal expuesto.          * Capacitar en conservación visual, manejo de video terminales, pausas activas visuales., uso de protector de pantallas y mantenimiento de equipos.</t>
  </si>
  <si>
    <t xml:space="preserve">
 - Evita corrientes de aire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</si>
  <si>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</si>
  <si>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 Actualizacion periodica del Plan  de Emergencias
 - Consultar analisis de vulnerabilidad de la sedes 
 - Mantenimiento periodico de las instalaciones eléctricas
 - Recolección y orden de cableado
 - Prohibición de uso de multitomas sin sistema de seguridad.
 - Desarrollo de simulacros</t>
  </si>
  <si>
    <t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actuación en caso de riesgo publico, robo o asalto</t>
  </si>
  <si>
    <t>Se recomienda: capacitar en uso de elementos de protección personal
- Capacitación a los trabajadores en uso de herramientas de trabajo.</t>
  </si>
  <si>
    <t>Manejo de  herramientas para ejecucion de sus labores.</t>
  </si>
  <si>
    <t xml:space="preserve"> - Inspección de puestos de trabajo para identificar mejoras en las condiciones ergonómicas 
 - Estructurar pausas saludables.
 - Estimular práctica de ejercicios físicos fuera de la jornada laboral.
 - Capacitación en Higiene Postural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</si>
  <si>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manos libres, etc.                                           Realizar talleres de pausas cognitivas y tratado del auto cuidado del ruido.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</si>
</sst>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73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9" fontId="38" fillId="0" borderId="44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7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8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2" xfId="0" applyFont="1" applyFill="1" applyBorder="1" applyAlignment="1">
      <alignment horizontal="center" vertical="center" wrapText="1"/>
    </xf>
    <xf numFmtId="9" fontId="34" fillId="0" borderId="43" xfId="0" applyNumberFormat="1" applyFont="1" applyFill="1" applyBorder="1" applyAlignment="1">
      <alignment horizontal="center" vertical="center" wrapText="1"/>
    </xf>
    <xf numFmtId="9" fontId="34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2" xfId="40" applyNumberFormat="1" applyFont="1" applyFill="1" applyBorder="1" applyAlignment="1">
      <alignment horizontal="center" vertical="center" wrapText="1"/>
    </xf>
    <xf numFmtId="0" fontId="37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9" fillId="29" borderId="46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9" fillId="29" borderId="42" xfId="0" applyFont="1" applyFill="1" applyBorder="1" applyAlignment="1">
      <alignment horizontal="center" vertical="center" wrapText="1"/>
    </xf>
    <xf numFmtId="9" fontId="38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5" fillId="29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2" fillId="25" borderId="42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7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7" xfId="0" applyFont="1" applyFill="1" applyBorder="1" applyAlignment="1" applyProtection="1">
      <alignment horizontal="center" vertical="center" wrapText="1"/>
    </xf>
    <xf numFmtId="0" fontId="51" fillId="37" borderId="54" xfId="36" applyFont="1" applyFill="1" applyBorder="1" applyAlignment="1" applyProtection="1">
      <alignment horizontal="center" vertical="center"/>
    </xf>
    <xf numFmtId="0" fontId="51" fillId="37" borderId="54" xfId="36" applyFont="1" applyFill="1" applyBorder="1" applyAlignment="1" applyProtection="1">
      <alignment horizontal="center" vertical="center" wrapText="1"/>
    </xf>
    <xf numFmtId="0" fontId="45" fillId="38" borderId="54" xfId="36" applyFont="1" applyFill="1" applyBorder="1" applyAlignment="1" applyProtection="1">
      <alignment horizontal="left" vertical="center" wrapText="1"/>
    </xf>
    <xf numFmtId="0" fontId="45" fillId="39" borderId="63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63" xfId="36" applyFont="1" applyFill="1" applyBorder="1" applyAlignment="1" applyProtection="1">
      <alignment horizontal="left" vertical="center" wrapText="1"/>
    </xf>
    <xf numFmtId="0" fontId="45" fillId="38" borderId="54" xfId="36" applyFont="1" applyFill="1" applyBorder="1" applyAlignment="1" applyProtection="1">
      <alignment vertical="center" wrapText="1"/>
    </xf>
    <xf numFmtId="0" fontId="45" fillId="0" borderId="54" xfId="36" applyFont="1" applyFill="1" applyBorder="1" applyAlignment="1" applyProtection="1">
      <alignment vertical="center" wrapText="1"/>
    </xf>
    <xf numFmtId="0" fontId="51" fillId="27" borderId="38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64" xfId="36" applyFont="1" applyFill="1" applyBorder="1" applyAlignment="1" applyProtection="1">
      <alignment horizontal="left" vertical="center" wrapText="1"/>
    </xf>
    <xf numFmtId="0" fontId="45" fillId="0" borderId="55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45" fillId="0" borderId="12" xfId="36" applyFont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50" fillId="36" borderId="56" xfId="0" applyFont="1" applyFill="1" applyBorder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24" fillId="24" borderId="75" xfId="0" applyFont="1" applyFill="1" applyBorder="1" applyAlignment="1" applyProtection="1">
      <alignment horizontal="center" vertical="center" wrapText="1"/>
    </xf>
    <xf numFmtId="0" fontId="24" fillId="24" borderId="76" xfId="0" applyFont="1" applyFill="1" applyBorder="1" applyAlignment="1" applyProtection="1">
      <alignment horizontal="center" vertical="center" wrapText="1"/>
    </xf>
    <xf numFmtId="0" fontId="24" fillId="24" borderId="77" xfId="0" applyFont="1" applyFill="1" applyBorder="1" applyAlignment="1" applyProtection="1">
      <alignment horizontal="center" vertical="center" wrapText="1"/>
    </xf>
    <xf numFmtId="0" fontId="24" fillId="24" borderId="56" xfId="0" applyFont="1" applyFill="1" applyBorder="1" applyAlignment="1" applyProtection="1">
      <alignment horizontal="center" vertical="center" wrapText="1"/>
    </xf>
    <xf numFmtId="0" fontId="24" fillId="24" borderId="0" xfId="0" applyFont="1" applyFill="1" applyBorder="1" applyAlignment="1" applyProtection="1">
      <alignment horizontal="center" vertical="center" wrapText="1"/>
    </xf>
    <xf numFmtId="0" fontId="24" fillId="24" borderId="78" xfId="0" applyFont="1" applyFill="1" applyBorder="1" applyAlignment="1" applyProtection="1">
      <alignment horizontal="center" vertical="center" wrapText="1"/>
    </xf>
    <xf numFmtId="0" fontId="24" fillId="24" borderId="79" xfId="0" applyFont="1" applyFill="1" applyBorder="1" applyAlignment="1" applyProtection="1">
      <alignment horizontal="center" vertical="center" wrapText="1"/>
    </xf>
    <xf numFmtId="0" fontId="24" fillId="24" borderId="80" xfId="0" applyFont="1" applyFill="1" applyBorder="1" applyAlignment="1" applyProtection="1">
      <alignment horizontal="center" vertical="center" wrapText="1"/>
    </xf>
    <xf numFmtId="0" fontId="24" fillId="24" borderId="8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2" fillId="24" borderId="59" xfId="0" applyFont="1" applyFill="1" applyBorder="1" applyAlignment="1" applyProtection="1">
      <alignment horizontal="center" vertical="center" wrapText="1"/>
    </xf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74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73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46" fillId="25" borderId="46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6" fillId="25" borderId="13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6" fillId="25" borderId="36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45" fillId="25" borderId="68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5" fillId="25" borderId="67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6" fillId="25" borderId="72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6" fillId="25" borderId="67" xfId="36" applyFont="1" applyFill="1" applyBorder="1" applyAlignment="1" applyProtection="1">
      <alignment horizontal="center" vertical="center" wrapText="1"/>
    </xf>
    <xf numFmtId="0" fontId="46" fillId="25" borderId="50" xfId="36" applyFont="1" applyFill="1" applyBorder="1" applyAlignment="1" applyProtection="1">
      <alignment horizontal="center" vertical="center" wrapText="1"/>
    </xf>
    <xf numFmtId="0" fontId="45" fillId="25" borderId="50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4" fillId="0" borderId="12" xfId="36" applyFont="1" applyFill="1" applyBorder="1" applyAlignment="1" applyProtection="1">
      <alignment horizontal="center" vertical="center" textRotation="90" wrapText="1"/>
    </xf>
    <xf numFmtId="0" fontId="45" fillId="0" borderId="12" xfId="36" applyFont="1" applyFill="1" applyBorder="1" applyAlignment="1" applyProtection="1">
      <alignment horizontal="left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25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/>
    </xf>
    <xf numFmtId="0" fontId="47" fillId="34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</xf>
    <xf numFmtId="0" fontId="46" fillId="25" borderId="12" xfId="36" applyFont="1" applyFill="1" applyBorder="1" applyAlignment="1" applyProtection="1">
      <alignment horizontal="justify" vertical="center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4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4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86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082320"/>
        <c:axId val="266083528"/>
        <c:axId val="0"/>
      </c:bar3DChart>
      <c:catAx>
        <c:axId val="26608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083528"/>
        <c:crosses val="autoZero"/>
        <c:auto val="1"/>
        <c:lblAlgn val="ctr"/>
        <c:lblOffset val="100"/>
        <c:noMultiLvlLbl val="0"/>
      </c:catAx>
      <c:valAx>
        <c:axId val="266083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082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085096"/>
        <c:axId val="266086272"/>
        <c:axId val="0"/>
      </c:bar3DChart>
      <c:catAx>
        <c:axId val="266085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086272"/>
        <c:crosses val="autoZero"/>
        <c:auto val="1"/>
        <c:lblAlgn val="ctr"/>
        <c:lblOffset val="100"/>
        <c:noMultiLvlLbl val="0"/>
      </c:catAx>
      <c:valAx>
        <c:axId val="26608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085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083136"/>
        <c:axId val="266084312"/>
        <c:axId val="0"/>
      </c:bar3DChart>
      <c:catAx>
        <c:axId val="26608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084312"/>
        <c:crosses val="autoZero"/>
        <c:auto val="0"/>
        <c:lblAlgn val="ctr"/>
        <c:lblOffset val="100"/>
        <c:noMultiLvlLbl val="0"/>
      </c:catAx>
      <c:valAx>
        <c:axId val="266084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08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3</xdr:col>
      <xdr:colOff>292346</xdr:colOff>
      <xdr:row>9</xdr:row>
      <xdr:rowOff>32522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=""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abSelected="1" zoomScale="55" zoomScaleNormal="55" workbookViewId="0">
      <pane xSplit="1" topLeftCell="Z1" activePane="topRight" state="frozen"/>
      <selection pane="topRight" sqref="A1:XFD1048576"/>
    </sheetView>
  </sheetViews>
  <sheetFormatPr baseColWidth="10" defaultColWidth="11" defaultRowHeight="14" x14ac:dyDescent="0.3"/>
  <cols>
    <col min="1" max="1" width="2.33203125" style="173" bestFit="1" customWidth="1"/>
    <col min="2" max="2" width="18.4140625" style="173" bestFit="1" customWidth="1"/>
    <col min="3" max="3" width="20.08203125" style="173" bestFit="1" customWidth="1"/>
    <col min="4" max="4" width="9.33203125" style="173" bestFit="1" customWidth="1"/>
    <col min="5" max="5" width="32.33203125" style="173" bestFit="1" customWidth="1"/>
    <col min="6" max="6" width="28.4140625" style="173" bestFit="1" customWidth="1"/>
    <col min="7" max="7" width="24.9140625" style="173" bestFit="1" customWidth="1"/>
    <col min="8" max="8" width="17.83203125" style="173" bestFit="1" customWidth="1"/>
    <col min="9" max="9" width="30.5" style="173" bestFit="1" customWidth="1"/>
    <col min="10" max="10" width="26.33203125" style="173" bestFit="1" customWidth="1"/>
    <col min="11" max="11" width="24.33203125" style="173" bestFit="1" customWidth="1"/>
    <col min="12" max="12" width="32.1640625" style="173" bestFit="1" customWidth="1"/>
    <col min="13" max="13" width="32.33203125" style="173" bestFit="1" customWidth="1"/>
    <col min="14" max="14" width="38" style="173" bestFit="1" customWidth="1"/>
    <col min="15" max="15" width="21.4140625" style="173" bestFit="1" customWidth="1"/>
    <col min="16" max="16" width="55.5" style="173" bestFit="1" customWidth="1"/>
    <col min="17" max="17" width="44.1640625" style="173" bestFit="1" customWidth="1"/>
    <col min="18" max="19" width="12.83203125" style="173" bestFit="1" customWidth="1"/>
    <col min="20" max="20" width="14.9140625" style="173" bestFit="1" customWidth="1"/>
    <col min="21" max="21" width="57.33203125" style="173" bestFit="1" customWidth="1"/>
    <col min="22" max="22" width="14.9140625" style="173" bestFit="1" customWidth="1"/>
    <col min="23" max="23" width="12.83203125" style="173" bestFit="1" customWidth="1"/>
    <col min="24" max="24" width="51.58203125" style="173" bestFit="1" customWidth="1"/>
    <col min="25" max="25" width="48" style="173" bestFit="1" customWidth="1"/>
    <col min="26" max="26" width="85.6640625" style="173" bestFit="1" customWidth="1"/>
    <col min="27" max="27" width="21.1640625" style="173" bestFit="1" customWidth="1"/>
    <col min="28" max="28" width="21.9140625" style="173" bestFit="1" customWidth="1"/>
    <col min="29" max="29" width="22.6640625" style="173" bestFit="1" customWidth="1"/>
    <col min="30" max="30" width="45.08203125" style="173" bestFit="1" customWidth="1"/>
    <col min="31" max="31" width="51.1640625" style="173" bestFit="1" customWidth="1"/>
    <col min="32" max="32" width="26" style="173" bestFit="1" customWidth="1"/>
    <col min="33" max="16384" width="11" style="173"/>
  </cols>
  <sheetData>
    <row r="1" spans="1:32" x14ac:dyDescent="0.3">
      <c r="A1" s="164"/>
      <c r="B1" s="165"/>
      <c r="C1" s="165"/>
      <c r="D1" s="165"/>
      <c r="E1" s="166"/>
      <c r="F1" s="114"/>
      <c r="G1" s="114"/>
      <c r="H1" s="114" t="s">
        <v>302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" x14ac:dyDescent="0.3">
      <c r="A2" s="167"/>
      <c r="B2" s="168"/>
      <c r="C2" s="168"/>
      <c r="D2" s="168"/>
      <c r="E2" s="169"/>
      <c r="F2" s="141" t="s">
        <v>137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32" ht="23.5" thickBot="1" x14ac:dyDescent="0.35">
      <c r="A3" s="167"/>
      <c r="B3" s="168"/>
      <c r="C3" s="168"/>
      <c r="D3" s="168"/>
      <c r="E3" s="169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x14ac:dyDescent="0.3">
      <c r="A4" s="167"/>
      <c r="B4" s="168"/>
      <c r="C4" s="168"/>
      <c r="D4" s="168"/>
      <c r="E4" s="169"/>
      <c r="F4" s="115" t="s">
        <v>132</v>
      </c>
      <c r="G4" s="142" t="s">
        <v>249</v>
      </c>
      <c r="H4" s="142"/>
      <c r="I4" s="142"/>
      <c r="J4" s="142"/>
      <c r="K4" s="142"/>
      <c r="L4" s="142"/>
      <c r="M4" s="142"/>
      <c r="N4" s="114"/>
      <c r="O4" s="114"/>
      <c r="P4" s="114"/>
      <c r="Q4" s="114"/>
      <c r="R4" s="114"/>
      <c r="S4" s="114"/>
      <c r="T4" s="114"/>
    </row>
    <row r="5" spans="1:32" x14ac:dyDescent="0.3">
      <c r="A5" s="167"/>
      <c r="B5" s="168"/>
      <c r="C5" s="168"/>
      <c r="D5" s="168"/>
      <c r="E5" s="169"/>
      <c r="F5" s="174" t="s">
        <v>133</v>
      </c>
      <c r="G5" s="175" t="s">
        <v>355</v>
      </c>
      <c r="H5" s="175"/>
      <c r="I5" s="175"/>
      <c r="J5" s="175"/>
      <c r="K5" s="175"/>
      <c r="L5" s="175"/>
      <c r="M5" s="175"/>
      <c r="N5" s="114"/>
      <c r="O5" s="114"/>
      <c r="P5" s="114"/>
      <c r="Q5" s="114"/>
      <c r="R5" s="114"/>
      <c r="S5" s="114"/>
      <c r="T5" s="114"/>
    </row>
    <row r="6" spans="1:32" x14ac:dyDescent="0.3">
      <c r="A6" s="167"/>
      <c r="B6" s="168"/>
      <c r="C6" s="168"/>
      <c r="D6" s="168"/>
      <c r="E6" s="169"/>
      <c r="F6" s="174" t="s">
        <v>134</v>
      </c>
      <c r="G6" s="175" t="s">
        <v>304</v>
      </c>
      <c r="H6" s="175"/>
      <c r="I6" s="175"/>
      <c r="J6" s="175"/>
      <c r="K6" s="175"/>
      <c r="L6" s="175"/>
      <c r="M6" s="175"/>
      <c r="N6" s="114"/>
      <c r="O6" s="114"/>
      <c r="P6" s="114"/>
      <c r="Q6" s="114"/>
      <c r="R6" s="114"/>
      <c r="S6" s="114"/>
      <c r="T6" s="114"/>
    </row>
    <row r="7" spans="1:32" x14ac:dyDescent="0.3">
      <c r="A7" s="167"/>
      <c r="B7" s="168"/>
      <c r="C7" s="168"/>
      <c r="D7" s="168"/>
      <c r="E7" s="169"/>
      <c r="F7" s="174" t="s">
        <v>135</v>
      </c>
      <c r="G7" s="175" t="s">
        <v>250</v>
      </c>
      <c r="H7" s="175"/>
      <c r="I7" s="175"/>
      <c r="J7" s="175"/>
      <c r="K7" s="175"/>
      <c r="L7" s="175"/>
      <c r="M7" s="175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67"/>
      <c r="B8" s="168"/>
      <c r="C8" s="168"/>
      <c r="D8" s="168"/>
      <c r="E8" s="169"/>
      <c r="F8" s="176" t="s">
        <v>136</v>
      </c>
      <c r="G8" s="177" t="s">
        <v>305</v>
      </c>
      <c r="H8" s="177"/>
      <c r="I8" s="177"/>
      <c r="J8" s="177"/>
      <c r="K8" s="177"/>
      <c r="L8" s="177"/>
      <c r="M8" s="177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70"/>
      <c r="B9" s="171"/>
      <c r="C9" s="171"/>
      <c r="D9" s="171"/>
      <c r="E9" s="172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x14ac:dyDescent="0.3">
      <c r="B11" s="178" t="s">
        <v>76</v>
      </c>
      <c r="C11" s="179" t="s">
        <v>139</v>
      </c>
      <c r="D11" s="178" t="s">
        <v>138</v>
      </c>
      <c r="E11" s="178" t="s">
        <v>77</v>
      </c>
      <c r="F11" s="178" t="s">
        <v>78</v>
      </c>
      <c r="G11" s="178" t="s">
        <v>79</v>
      </c>
      <c r="H11" s="180" t="s">
        <v>80</v>
      </c>
      <c r="I11" s="180" t="s">
        <v>81</v>
      </c>
      <c r="J11" s="180" t="s">
        <v>82</v>
      </c>
      <c r="K11" s="181" t="s">
        <v>83</v>
      </c>
      <c r="L11" s="181"/>
      <c r="M11" s="181"/>
      <c r="N11" s="181"/>
      <c r="O11" s="182" t="s">
        <v>5</v>
      </c>
      <c r="P11" s="182"/>
      <c r="Q11" s="182"/>
      <c r="R11" s="181" t="s">
        <v>84</v>
      </c>
      <c r="S11" s="181"/>
      <c r="T11" s="181"/>
      <c r="U11" s="181"/>
      <c r="V11" s="181"/>
      <c r="W11" s="181"/>
      <c r="X11" s="181"/>
      <c r="Y11" s="183" t="s">
        <v>6</v>
      </c>
      <c r="Z11" s="184" t="s">
        <v>85</v>
      </c>
      <c r="AA11" s="184"/>
      <c r="AB11" s="178" t="s">
        <v>86</v>
      </c>
      <c r="AC11" s="178"/>
      <c r="AD11" s="178"/>
      <c r="AE11" s="178"/>
      <c r="AF11" s="178"/>
    </row>
    <row r="12" spans="1:32" ht="93.5" thickBot="1" x14ac:dyDescent="0.35">
      <c r="B12" s="178"/>
      <c r="C12" s="185"/>
      <c r="D12" s="179"/>
      <c r="E12" s="179"/>
      <c r="F12" s="179"/>
      <c r="G12" s="179"/>
      <c r="H12" s="180"/>
      <c r="I12" s="180"/>
      <c r="J12" s="180"/>
      <c r="K12" s="186" t="s">
        <v>8</v>
      </c>
      <c r="L12" s="186" t="s">
        <v>87</v>
      </c>
      <c r="M12" s="186" t="s">
        <v>7</v>
      </c>
      <c r="N12" s="186" t="s">
        <v>4</v>
      </c>
      <c r="O12" s="187" t="s">
        <v>9</v>
      </c>
      <c r="P12" s="187" t="s">
        <v>10</v>
      </c>
      <c r="Q12" s="187" t="s">
        <v>11</v>
      </c>
      <c r="R12" s="188" t="s">
        <v>88</v>
      </c>
      <c r="S12" s="188" t="s">
        <v>89</v>
      </c>
      <c r="T12" s="188" t="s">
        <v>90</v>
      </c>
      <c r="U12" s="186" t="s">
        <v>91</v>
      </c>
      <c r="V12" s="188" t="s">
        <v>92</v>
      </c>
      <c r="W12" s="188" t="s">
        <v>93</v>
      </c>
      <c r="X12" s="186" t="s">
        <v>94</v>
      </c>
      <c r="Y12" s="189" t="s">
        <v>95</v>
      </c>
      <c r="Z12" s="188" t="s">
        <v>17</v>
      </c>
      <c r="AA12" s="188" t="s">
        <v>96</v>
      </c>
      <c r="AB12" s="190" t="s">
        <v>97</v>
      </c>
      <c r="AC12" s="190" t="s">
        <v>98</v>
      </c>
      <c r="AD12" s="190" t="s">
        <v>99</v>
      </c>
      <c r="AE12" s="190" t="s">
        <v>100</v>
      </c>
      <c r="AF12" s="190" t="s">
        <v>101</v>
      </c>
    </row>
    <row r="13" spans="1:32" ht="226" x14ac:dyDescent="0.3">
      <c r="B13" s="191" t="s">
        <v>251</v>
      </c>
      <c r="C13" s="192" t="s">
        <v>355</v>
      </c>
      <c r="D13" s="193" t="s">
        <v>252</v>
      </c>
      <c r="E13" s="194" t="s">
        <v>253</v>
      </c>
      <c r="F13" s="194" t="s">
        <v>254</v>
      </c>
      <c r="G13" s="195" t="s">
        <v>255</v>
      </c>
      <c r="H13" s="196">
        <v>1</v>
      </c>
      <c r="I13" s="138">
        <v>8</v>
      </c>
      <c r="J13" s="138" t="s">
        <v>256</v>
      </c>
      <c r="K13" s="138" t="s">
        <v>109</v>
      </c>
      <c r="L13" s="138" t="s">
        <v>323</v>
      </c>
      <c r="M13" s="138" t="s">
        <v>268</v>
      </c>
      <c r="N13" s="138" t="s">
        <v>303</v>
      </c>
      <c r="O13" s="197" t="s">
        <v>105</v>
      </c>
      <c r="P13" s="197" t="s">
        <v>105</v>
      </c>
      <c r="Q13" s="197" t="s">
        <v>309</v>
      </c>
      <c r="R13" s="198">
        <v>2</v>
      </c>
      <c r="S13" s="198">
        <v>3</v>
      </c>
      <c r="T13" s="199">
        <v>6</v>
      </c>
      <c r="U13" s="198" t="s">
        <v>10</v>
      </c>
      <c r="V13" s="198">
        <v>10</v>
      </c>
      <c r="W13" s="200">
        <v>60</v>
      </c>
      <c r="X13" s="198" t="s">
        <v>2</v>
      </c>
      <c r="Y13" s="201" t="s">
        <v>258</v>
      </c>
      <c r="Z13" s="202" t="s">
        <v>116</v>
      </c>
      <c r="AA13" s="198" t="s">
        <v>18</v>
      </c>
      <c r="AB13" s="203" t="s">
        <v>324</v>
      </c>
      <c r="AC13" s="203" t="s">
        <v>105</v>
      </c>
      <c r="AD13" s="203" t="s">
        <v>105</v>
      </c>
      <c r="AE13" s="203" t="s">
        <v>365</v>
      </c>
      <c r="AF13" s="203" t="s">
        <v>105</v>
      </c>
    </row>
    <row r="14" spans="1:32" ht="226" x14ac:dyDescent="0.3">
      <c r="A14" s="173" t="s">
        <v>349</v>
      </c>
      <c r="B14" s="191" t="s">
        <v>251</v>
      </c>
      <c r="C14" s="192" t="s">
        <v>355</v>
      </c>
      <c r="D14" s="204"/>
      <c r="E14" s="205"/>
      <c r="F14" s="205"/>
      <c r="G14" s="206"/>
      <c r="H14" s="196">
        <v>1</v>
      </c>
      <c r="I14" s="138">
        <v>8</v>
      </c>
      <c r="J14" s="138" t="s">
        <v>256</v>
      </c>
      <c r="K14" s="138" t="s">
        <v>154</v>
      </c>
      <c r="L14" s="138" t="s">
        <v>155</v>
      </c>
      <c r="M14" s="138" t="s">
        <v>327</v>
      </c>
      <c r="N14" s="138" t="s">
        <v>111</v>
      </c>
      <c r="O14" s="197" t="s">
        <v>105</v>
      </c>
      <c r="P14" s="197" t="s">
        <v>105</v>
      </c>
      <c r="Q14" s="197" t="s">
        <v>309</v>
      </c>
      <c r="R14" s="198">
        <v>2</v>
      </c>
      <c r="S14" s="198">
        <v>2</v>
      </c>
      <c r="T14" s="198">
        <v>4</v>
      </c>
      <c r="U14" s="198" t="s">
        <v>36</v>
      </c>
      <c r="V14" s="198">
        <v>10</v>
      </c>
      <c r="W14" s="200">
        <v>40</v>
      </c>
      <c r="X14" s="198" t="s">
        <v>2</v>
      </c>
      <c r="Y14" s="198" t="s">
        <v>258</v>
      </c>
      <c r="Z14" s="202" t="s">
        <v>126</v>
      </c>
      <c r="AA14" s="198" t="s">
        <v>18</v>
      </c>
      <c r="AB14" s="203" t="s">
        <v>105</v>
      </c>
      <c r="AC14" s="203" t="s">
        <v>105</v>
      </c>
      <c r="AD14" s="203" t="s">
        <v>105</v>
      </c>
      <c r="AE14" s="203" t="s">
        <v>373</v>
      </c>
      <c r="AF14" s="203"/>
    </row>
    <row r="15" spans="1:32" ht="226" x14ac:dyDescent="0.3">
      <c r="B15" s="191" t="s">
        <v>251</v>
      </c>
      <c r="C15" s="192" t="s">
        <v>355</v>
      </c>
      <c r="D15" s="204"/>
      <c r="E15" s="205"/>
      <c r="F15" s="205"/>
      <c r="G15" s="206"/>
      <c r="H15" s="196">
        <v>1</v>
      </c>
      <c r="I15" s="138">
        <v>8</v>
      </c>
      <c r="J15" s="138" t="s">
        <v>256</v>
      </c>
      <c r="K15" s="138" t="s">
        <v>146</v>
      </c>
      <c r="L15" s="137" t="s">
        <v>147</v>
      </c>
      <c r="M15" s="207" t="s">
        <v>330</v>
      </c>
      <c r="N15" s="138" t="s">
        <v>125</v>
      </c>
      <c r="O15" s="197" t="s">
        <v>105</v>
      </c>
      <c r="P15" s="197" t="s">
        <v>105</v>
      </c>
      <c r="Q15" s="197" t="s">
        <v>105</v>
      </c>
      <c r="R15" s="198">
        <v>2</v>
      </c>
      <c r="S15" s="198">
        <v>3</v>
      </c>
      <c r="T15" s="198">
        <v>6</v>
      </c>
      <c r="U15" s="198" t="s">
        <v>10</v>
      </c>
      <c r="V15" s="198">
        <v>10</v>
      </c>
      <c r="W15" s="200">
        <v>60</v>
      </c>
      <c r="X15" s="198" t="s">
        <v>2</v>
      </c>
      <c r="Y15" s="198" t="s">
        <v>258</v>
      </c>
      <c r="Z15" s="198" t="s">
        <v>175</v>
      </c>
      <c r="AA15" s="198" t="s">
        <v>18</v>
      </c>
      <c r="AB15" s="203" t="s">
        <v>105</v>
      </c>
      <c r="AC15" s="203" t="s">
        <v>105</v>
      </c>
      <c r="AD15" s="203" t="s">
        <v>316</v>
      </c>
      <c r="AE15" s="203" t="s">
        <v>328</v>
      </c>
      <c r="AF15" s="203" t="s">
        <v>105</v>
      </c>
    </row>
    <row r="16" spans="1:32" ht="226" x14ac:dyDescent="0.3">
      <c r="B16" s="191" t="s">
        <v>251</v>
      </c>
      <c r="C16" s="192" t="s">
        <v>355</v>
      </c>
      <c r="D16" s="204"/>
      <c r="E16" s="205"/>
      <c r="F16" s="205"/>
      <c r="G16" s="206"/>
      <c r="H16" s="196">
        <v>1</v>
      </c>
      <c r="I16" s="138">
        <v>8</v>
      </c>
      <c r="J16" s="138" t="s">
        <v>256</v>
      </c>
      <c r="K16" s="138" t="s">
        <v>102</v>
      </c>
      <c r="L16" s="137" t="s">
        <v>317</v>
      </c>
      <c r="M16" s="207" t="s">
        <v>318</v>
      </c>
      <c r="N16" s="138" t="s">
        <v>319</v>
      </c>
      <c r="O16" s="197" t="s">
        <v>105</v>
      </c>
      <c r="P16" s="197" t="s">
        <v>105</v>
      </c>
      <c r="Q16" s="197" t="s">
        <v>105</v>
      </c>
      <c r="R16" s="198">
        <v>2</v>
      </c>
      <c r="S16" s="198">
        <v>4</v>
      </c>
      <c r="T16" s="199">
        <v>8</v>
      </c>
      <c r="U16" s="198" t="s">
        <v>10</v>
      </c>
      <c r="V16" s="198">
        <v>25</v>
      </c>
      <c r="W16" s="200">
        <v>200</v>
      </c>
      <c r="X16" s="198" t="s">
        <v>1</v>
      </c>
      <c r="Y16" s="201" t="s">
        <v>257</v>
      </c>
      <c r="Z16" s="198" t="s">
        <v>320</v>
      </c>
      <c r="AA16" s="198" t="s">
        <v>18</v>
      </c>
      <c r="AB16" s="203" t="s">
        <v>105</v>
      </c>
      <c r="AC16" s="203" t="s">
        <v>105</v>
      </c>
      <c r="AD16" s="203" t="s">
        <v>357</v>
      </c>
      <c r="AE16" s="208" t="s">
        <v>372</v>
      </c>
      <c r="AF16" s="203" t="s">
        <v>105</v>
      </c>
    </row>
    <row r="17" spans="2:32" ht="226" x14ac:dyDescent="0.3">
      <c r="B17" s="191" t="s">
        <v>251</v>
      </c>
      <c r="C17" s="192" t="s">
        <v>355</v>
      </c>
      <c r="D17" s="204"/>
      <c r="E17" s="205"/>
      <c r="F17" s="205"/>
      <c r="G17" s="206"/>
      <c r="H17" s="196">
        <v>1</v>
      </c>
      <c r="I17" s="138">
        <v>8</v>
      </c>
      <c r="J17" s="138" t="s">
        <v>256</v>
      </c>
      <c r="K17" s="138" t="s">
        <v>107</v>
      </c>
      <c r="L17" s="137" t="s">
        <v>108</v>
      </c>
      <c r="M17" s="207" t="s">
        <v>321</v>
      </c>
      <c r="N17" s="138" t="s">
        <v>319</v>
      </c>
      <c r="O17" s="197" t="s">
        <v>105</v>
      </c>
      <c r="P17" s="197" t="s">
        <v>105</v>
      </c>
      <c r="Q17" s="197" t="s">
        <v>105</v>
      </c>
      <c r="R17" s="198">
        <v>2</v>
      </c>
      <c r="S17" s="198">
        <v>3</v>
      </c>
      <c r="T17" s="199">
        <v>6</v>
      </c>
      <c r="U17" s="198" t="s">
        <v>10</v>
      </c>
      <c r="V17" s="198">
        <v>25</v>
      </c>
      <c r="W17" s="200">
        <v>150</v>
      </c>
      <c r="X17" s="198" t="s">
        <v>1</v>
      </c>
      <c r="Y17" s="201" t="s">
        <v>257</v>
      </c>
      <c r="Z17" s="198" t="s">
        <v>320</v>
      </c>
      <c r="AA17" s="198" t="s">
        <v>18</v>
      </c>
      <c r="AB17" s="203" t="s">
        <v>105</v>
      </c>
      <c r="AC17" s="203" t="s">
        <v>105</v>
      </c>
      <c r="AD17" s="209" t="s">
        <v>105</v>
      </c>
      <c r="AE17" s="210" t="s">
        <v>329</v>
      </c>
      <c r="AF17" s="211" t="s">
        <v>105</v>
      </c>
    </row>
    <row r="18" spans="2:32" ht="226" x14ac:dyDescent="0.3">
      <c r="B18" s="191" t="s">
        <v>251</v>
      </c>
      <c r="C18" s="192" t="s">
        <v>355</v>
      </c>
      <c r="D18" s="204"/>
      <c r="E18" s="205"/>
      <c r="F18" s="205"/>
      <c r="G18" s="206"/>
      <c r="H18" s="196">
        <v>1</v>
      </c>
      <c r="I18" s="138">
        <v>8</v>
      </c>
      <c r="J18" s="138" t="s">
        <v>256</v>
      </c>
      <c r="K18" s="138" t="s">
        <v>45</v>
      </c>
      <c r="L18" s="138" t="s">
        <v>121</v>
      </c>
      <c r="M18" s="212" t="s">
        <v>270</v>
      </c>
      <c r="N18" s="138" t="s">
        <v>122</v>
      </c>
      <c r="O18" s="197" t="s">
        <v>105</v>
      </c>
      <c r="P18" s="197" t="s">
        <v>105</v>
      </c>
      <c r="Q18" s="197" t="s">
        <v>105</v>
      </c>
      <c r="R18" s="198">
        <v>2</v>
      </c>
      <c r="S18" s="198">
        <v>3</v>
      </c>
      <c r="T18" s="198">
        <v>6</v>
      </c>
      <c r="U18" s="198" t="s">
        <v>10</v>
      </c>
      <c r="V18" s="198">
        <v>25</v>
      </c>
      <c r="W18" s="200">
        <v>150</v>
      </c>
      <c r="X18" s="198" t="s">
        <v>1</v>
      </c>
      <c r="Y18" s="198" t="s">
        <v>257</v>
      </c>
      <c r="Z18" s="198" t="s">
        <v>123</v>
      </c>
      <c r="AA18" s="198" t="s">
        <v>18</v>
      </c>
      <c r="AB18" s="203" t="s">
        <v>105</v>
      </c>
      <c r="AC18" s="203" t="s">
        <v>105</v>
      </c>
      <c r="AD18" s="213" t="s">
        <v>105</v>
      </c>
      <c r="AE18" s="214" t="s">
        <v>269</v>
      </c>
      <c r="AF18" s="211" t="s">
        <v>105</v>
      </c>
    </row>
    <row r="19" spans="2:32" ht="226" x14ac:dyDescent="0.3">
      <c r="B19" s="191" t="s">
        <v>251</v>
      </c>
      <c r="C19" s="192" t="s">
        <v>355</v>
      </c>
      <c r="D19" s="204"/>
      <c r="E19" s="205"/>
      <c r="F19" s="205"/>
      <c r="G19" s="206"/>
      <c r="H19" s="196">
        <v>1</v>
      </c>
      <c r="I19" s="138">
        <v>8</v>
      </c>
      <c r="J19" s="138" t="s">
        <v>256</v>
      </c>
      <c r="K19" s="138" t="s">
        <v>45</v>
      </c>
      <c r="L19" s="138" t="s">
        <v>117</v>
      </c>
      <c r="M19" s="207" t="s">
        <v>308</v>
      </c>
      <c r="N19" s="138" t="s">
        <v>306</v>
      </c>
      <c r="O19" s="215" t="s">
        <v>105</v>
      </c>
      <c r="P19" s="215" t="s">
        <v>105</v>
      </c>
      <c r="Q19" s="215" t="s">
        <v>309</v>
      </c>
      <c r="R19" s="198">
        <v>2</v>
      </c>
      <c r="S19" s="198">
        <v>3</v>
      </c>
      <c r="T19" s="198">
        <v>6</v>
      </c>
      <c r="U19" s="198" t="s">
        <v>10</v>
      </c>
      <c r="V19" s="198">
        <v>10</v>
      </c>
      <c r="W19" s="200">
        <v>60</v>
      </c>
      <c r="X19" s="198" t="s">
        <v>2</v>
      </c>
      <c r="Y19" s="198" t="s">
        <v>258</v>
      </c>
      <c r="Z19" s="198" t="s">
        <v>118</v>
      </c>
      <c r="AA19" s="198" t="s">
        <v>18</v>
      </c>
      <c r="AB19" s="203" t="s">
        <v>105</v>
      </c>
      <c r="AC19" s="203" t="s">
        <v>105</v>
      </c>
      <c r="AD19" s="213" t="s">
        <v>310</v>
      </c>
      <c r="AE19" s="213" t="s">
        <v>311</v>
      </c>
      <c r="AF19" s="216"/>
    </row>
    <row r="20" spans="2:32" ht="226" x14ac:dyDescent="0.3">
      <c r="B20" s="191" t="s">
        <v>251</v>
      </c>
      <c r="C20" s="192" t="s">
        <v>355</v>
      </c>
      <c r="D20" s="204"/>
      <c r="E20" s="205"/>
      <c r="F20" s="205"/>
      <c r="G20" s="206"/>
      <c r="H20" s="196">
        <v>1</v>
      </c>
      <c r="I20" s="138">
        <v>8</v>
      </c>
      <c r="J20" s="138" t="s">
        <v>256</v>
      </c>
      <c r="K20" s="138" t="s">
        <v>45</v>
      </c>
      <c r="L20" s="138" t="s">
        <v>312</v>
      </c>
      <c r="M20" s="207" t="s">
        <v>313</v>
      </c>
      <c r="N20" s="138" t="s">
        <v>122</v>
      </c>
      <c r="O20" s="215" t="s">
        <v>314</v>
      </c>
      <c r="P20" s="215" t="s">
        <v>105</v>
      </c>
      <c r="Q20" s="215" t="s">
        <v>309</v>
      </c>
      <c r="R20" s="198">
        <v>2</v>
      </c>
      <c r="S20" s="198">
        <v>2</v>
      </c>
      <c r="T20" s="198">
        <v>4</v>
      </c>
      <c r="U20" s="198" t="s">
        <v>36</v>
      </c>
      <c r="V20" s="198">
        <v>10</v>
      </c>
      <c r="W20" s="200">
        <v>40</v>
      </c>
      <c r="X20" s="198" t="s">
        <v>2</v>
      </c>
      <c r="Y20" s="198" t="s">
        <v>258</v>
      </c>
      <c r="Z20" s="198" t="s">
        <v>179</v>
      </c>
      <c r="AA20" s="198" t="s">
        <v>18</v>
      </c>
      <c r="AB20" s="203" t="s">
        <v>105</v>
      </c>
      <c r="AC20" s="203" t="s">
        <v>105</v>
      </c>
      <c r="AD20" s="213" t="s">
        <v>314</v>
      </c>
      <c r="AE20" s="213" t="s">
        <v>361</v>
      </c>
      <c r="AF20" s="216"/>
    </row>
    <row r="21" spans="2:32" ht="226" x14ac:dyDescent="0.3">
      <c r="B21" s="191" t="s">
        <v>251</v>
      </c>
      <c r="C21" s="192" t="s">
        <v>355</v>
      </c>
      <c r="D21" s="204"/>
      <c r="E21" s="205"/>
      <c r="F21" s="205"/>
      <c r="G21" s="206"/>
      <c r="H21" s="196">
        <v>1</v>
      </c>
      <c r="I21" s="138">
        <v>8</v>
      </c>
      <c r="J21" s="138" t="s">
        <v>256</v>
      </c>
      <c r="K21" s="138" t="s">
        <v>45</v>
      </c>
      <c r="L21" s="138" t="s">
        <v>119</v>
      </c>
      <c r="M21" s="207" t="s">
        <v>278</v>
      </c>
      <c r="N21" s="138" t="s">
        <v>306</v>
      </c>
      <c r="O21" s="215" t="s">
        <v>105</v>
      </c>
      <c r="P21" s="215" t="s">
        <v>307</v>
      </c>
      <c r="Q21" s="215" t="s">
        <v>280</v>
      </c>
      <c r="R21" s="198">
        <v>2</v>
      </c>
      <c r="S21" s="198">
        <v>3</v>
      </c>
      <c r="T21" s="198">
        <v>6</v>
      </c>
      <c r="U21" s="198" t="s">
        <v>10</v>
      </c>
      <c r="V21" s="198">
        <v>10</v>
      </c>
      <c r="W21" s="200">
        <v>60</v>
      </c>
      <c r="X21" s="198" t="s">
        <v>2</v>
      </c>
      <c r="Y21" s="198" t="s">
        <v>258</v>
      </c>
      <c r="Z21" s="198" t="s">
        <v>118</v>
      </c>
      <c r="AA21" s="198" t="s">
        <v>18</v>
      </c>
      <c r="AB21" s="203" t="s">
        <v>105</v>
      </c>
      <c r="AC21" s="203" t="s">
        <v>105</v>
      </c>
      <c r="AD21" s="213" t="s">
        <v>281</v>
      </c>
      <c r="AE21" s="213" t="s">
        <v>282</v>
      </c>
      <c r="AF21" s="216"/>
    </row>
    <row r="22" spans="2:32" ht="226.5" thickBot="1" x14ac:dyDescent="0.35">
      <c r="B22" s="191" t="s">
        <v>251</v>
      </c>
      <c r="C22" s="192" t="s">
        <v>355</v>
      </c>
      <c r="D22" s="217"/>
      <c r="E22" s="218"/>
      <c r="F22" s="218"/>
      <c r="G22" s="219"/>
      <c r="H22" s="196">
        <v>1</v>
      </c>
      <c r="I22" s="138">
        <v>8</v>
      </c>
      <c r="J22" s="138" t="s">
        <v>256</v>
      </c>
      <c r="K22" s="138" t="s">
        <v>28</v>
      </c>
      <c r="L22" s="137" t="s">
        <v>124</v>
      </c>
      <c r="M22" s="207" t="s">
        <v>271</v>
      </c>
      <c r="N22" s="138" t="s">
        <v>322</v>
      </c>
      <c r="O22" s="197" t="s">
        <v>105</v>
      </c>
      <c r="P22" s="197" t="s">
        <v>105</v>
      </c>
      <c r="Q22" s="197" t="s">
        <v>105</v>
      </c>
      <c r="R22" s="198">
        <v>2</v>
      </c>
      <c r="S22" s="198">
        <v>4</v>
      </c>
      <c r="T22" s="199">
        <v>8</v>
      </c>
      <c r="U22" s="198" t="s">
        <v>10</v>
      </c>
      <c r="V22" s="198">
        <v>25</v>
      </c>
      <c r="W22" s="200">
        <v>200</v>
      </c>
      <c r="X22" s="198" t="s">
        <v>1</v>
      </c>
      <c r="Y22" s="201" t="s">
        <v>257</v>
      </c>
      <c r="Z22" s="202" t="s">
        <v>126</v>
      </c>
      <c r="AA22" s="198" t="s">
        <v>18</v>
      </c>
      <c r="AB22" s="203" t="s">
        <v>105</v>
      </c>
      <c r="AC22" s="203" t="s">
        <v>105</v>
      </c>
      <c r="AD22" s="203" t="s">
        <v>105</v>
      </c>
      <c r="AE22" s="213" t="s">
        <v>243</v>
      </c>
      <c r="AF22" s="211" t="s">
        <v>105</v>
      </c>
    </row>
    <row r="23" spans="2:32" ht="125.25" customHeight="1" x14ac:dyDescent="0.3">
      <c r="B23" s="191" t="s">
        <v>251</v>
      </c>
      <c r="C23" s="192" t="s">
        <v>355</v>
      </c>
      <c r="D23" s="193" t="s">
        <v>265</v>
      </c>
      <c r="E23" s="194" t="s">
        <v>266</v>
      </c>
      <c r="F23" s="194" t="s">
        <v>254</v>
      </c>
      <c r="G23" s="195" t="s">
        <v>267</v>
      </c>
      <c r="H23" s="196">
        <v>1</v>
      </c>
      <c r="I23" s="138">
        <v>8</v>
      </c>
      <c r="J23" s="138" t="s">
        <v>256</v>
      </c>
      <c r="K23" s="138" t="s">
        <v>109</v>
      </c>
      <c r="L23" s="138" t="s">
        <v>323</v>
      </c>
      <c r="M23" s="138" t="s">
        <v>268</v>
      </c>
      <c r="N23" s="138" t="s">
        <v>303</v>
      </c>
      <c r="O23" s="197" t="s">
        <v>105</v>
      </c>
      <c r="P23" s="197" t="s">
        <v>105</v>
      </c>
      <c r="Q23" s="197" t="s">
        <v>309</v>
      </c>
      <c r="R23" s="198">
        <v>2</v>
      </c>
      <c r="S23" s="198">
        <v>3</v>
      </c>
      <c r="T23" s="199">
        <v>6</v>
      </c>
      <c r="U23" s="198" t="s">
        <v>10</v>
      </c>
      <c r="V23" s="198">
        <v>10</v>
      </c>
      <c r="W23" s="200">
        <v>60</v>
      </c>
      <c r="X23" s="198" t="s">
        <v>2</v>
      </c>
      <c r="Y23" s="201" t="s">
        <v>258</v>
      </c>
      <c r="Z23" s="202" t="s">
        <v>116</v>
      </c>
      <c r="AA23" s="198" t="s">
        <v>18</v>
      </c>
      <c r="AB23" s="203" t="s">
        <v>324</v>
      </c>
      <c r="AC23" s="203" t="s">
        <v>105</v>
      </c>
      <c r="AD23" s="203" t="s">
        <v>105</v>
      </c>
      <c r="AE23" s="203" t="s">
        <v>365</v>
      </c>
      <c r="AF23" s="203" t="s">
        <v>105</v>
      </c>
    </row>
    <row r="24" spans="2:32" ht="125.25" customHeight="1" x14ac:dyDescent="0.3">
      <c r="B24" s="191" t="s">
        <v>251</v>
      </c>
      <c r="C24" s="192" t="s">
        <v>355</v>
      </c>
      <c r="D24" s="204"/>
      <c r="E24" s="205"/>
      <c r="F24" s="205"/>
      <c r="G24" s="206"/>
      <c r="H24" s="196">
        <v>1</v>
      </c>
      <c r="I24" s="138">
        <v>8</v>
      </c>
      <c r="J24" s="138" t="s">
        <v>256</v>
      </c>
      <c r="K24" s="138" t="s">
        <v>154</v>
      </c>
      <c r="L24" s="138" t="s">
        <v>155</v>
      </c>
      <c r="M24" s="138" t="s">
        <v>327</v>
      </c>
      <c r="N24" s="138" t="s">
        <v>111</v>
      </c>
      <c r="O24" s="197" t="s">
        <v>105</v>
      </c>
      <c r="P24" s="197" t="s">
        <v>105</v>
      </c>
      <c r="Q24" s="197" t="s">
        <v>309</v>
      </c>
      <c r="R24" s="198">
        <v>2</v>
      </c>
      <c r="S24" s="198">
        <v>2</v>
      </c>
      <c r="T24" s="198">
        <v>4</v>
      </c>
      <c r="U24" s="198" t="s">
        <v>36</v>
      </c>
      <c r="V24" s="198">
        <v>10</v>
      </c>
      <c r="W24" s="200">
        <v>40</v>
      </c>
      <c r="X24" s="198" t="s">
        <v>2</v>
      </c>
      <c r="Y24" s="198" t="s">
        <v>258</v>
      </c>
      <c r="Z24" s="202" t="s">
        <v>126</v>
      </c>
      <c r="AA24" s="198" t="s">
        <v>18</v>
      </c>
      <c r="AB24" s="203" t="s">
        <v>105</v>
      </c>
      <c r="AC24" s="203" t="s">
        <v>105</v>
      </c>
      <c r="AD24" s="203" t="s">
        <v>105</v>
      </c>
      <c r="AE24" s="203" t="s">
        <v>373</v>
      </c>
      <c r="AF24" s="203"/>
    </row>
    <row r="25" spans="2:32" ht="125.25" customHeight="1" x14ac:dyDescent="0.3">
      <c r="B25" s="191" t="s">
        <v>251</v>
      </c>
      <c r="C25" s="192" t="s">
        <v>355</v>
      </c>
      <c r="D25" s="204"/>
      <c r="E25" s="205"/>
      <c r="F25" s="205"/>
      <c r="G25" s="206"/>
      <c r="H25" s="196">
        <v>1</v>
      </c>
      <c r="I25" s="138">
        <v>8</v>
      </c>
      <c r="J25" s="138" t="s">
        <v>256</v>
      </c>
      <c r="K25" s="138" t="s">
        <v>146</v>
      </c>
      <c r="L25" s="137" t="s">
        <v>147</v>
      </c>
      <c r="M25" s="207" t="s">
        <v>330</v>
      </c>
      <c r="N25" s="138" t="s">
        <v>125</v>
      </c>
      <c r="O25" s="197" t="s">
        <v>105</v>
      </c>
      <c r="P25" s="197" t="s">
        <v>105</v>
      </c>
      <c r="Q25" s="197" t="s">
        <v>105</v>
      </c>
      <c r="R25" s="198">
        <v>2</v>
      </c>
      <c r="S25" s="198">
        <v>3</v>
      </c>
      <c r="T25" s="198">
        <v>6</v>
      </c>
      <c r="U25" s="198" t="s">
        <v>10</v>
      </c>
      <c r="V25" s="198">
        <v>10</v>
      </c>
      <c r="W25" s="200">
        <v>60</v>
      </c>
      <c r="X25" s="198" t="s">
        <v>2</v>
      </c>
      <c r="Y25" s="198" t="s">
        <v>258</v>
      </c>
      <c r="Z25" s="198" t="s">
        <v>175</v>
      </c>
      <c r="AA25" s="198" t="s">
        <v>18</v>
      </c>
      <c r="AB25" s="203" t="s">
        <v>105</v>
      </c>
      <c r="AC25" s="203" t="s">
        <v>105</v>
      </c>
      <c r="AD25" s="203" t="s">
        <v>316</v>
      </c>
      <c r="AE25" s="203" t="s">
        <v>328</v>
      </c>
      <c r="AF25" s="203"/>
    </row>
    <row r="26" spans="2:32" ht="125.25" customHeight="1" x14ac:dyDescent="0.3">
      <c r="B26" s="191" t="s">
        <v>251</v>
      </c>
      <c r="C26" s="192" t="s">
        <v>355</v>
      </c>
      <c r="D26" s="204"/>
      <c r="E26" s="205"/>
      <c r="F26" s="205"/>
      <c r="G26" s="206"/>
      <c r="H26" s="196">
        <v>1</v>
      </c>
      <c r="I26" s="138">
        <v>8</v>
      </c>
      <c r="J26" s="138" t="s">
        <v>256</v>
      </c>
      <c r="K26" s="138" t="s">
        <v>102</v>
      </c>
      <c r="L26" s="137" t="s">
        <v>317</v>
      </c>
      <c r="M26" s="207" t="s">
        <v>318</v>
      </c>
      <c r="N26" s="138" t="s">
        <v>319</v>
      </c>
      <c r="O26" s="197" t="s">
        <v>105</v>
      </c>
      <c r="P26" s="197" t="s">
        <v>105</v>
      </c>
      <c r="Q26" s="197" t="s">
        <v>105</v>
      </c>
      <c r="R26" s="198">
        <v>2</v>
      </c>
      <c r="S26" s="198">
        <v>4</v>
      </c>
      <c r="T26" s="199">
        <v>8</v>
      </c>
      <c r="U26" s="198" t="s">
        <v>10</v>
      </c>
      <c r="V26" s="198">
        <v>25</v>
      </c>
      <c r="W26" s="200">
        <v>200</v>
      </c>
      <c r="X26" s="198" t="s">
        <v>1</v>
      </c>
      <c r="Y26" s="201" t="s">
        <v>257</v>
      </c>
      <c r="Z26" s="198" t="s">
        <v>320</v>
      </c>
      <c r="AA26" s="198" t="s">
        <v>18</v>
      </c>
      <c r="AB26" s="203" t="s">
        <v>105</v>
      </c>
      <c r="AC26" s="203" t="s">
        <v>105</v>
      </c>
      <c r="AD26" s="203" t="s">
        <v>357</v>
      </c>
      <c r="AE26" s="208" t="s">
        <v>372</v>
      </c>
      <c r="AF26" s="203"/>
    </row>
    <row r="27" spans="2:32" ht="125.25" customHeight="1" x14ac:dyDescent="0.3">
      <c r="B27" s="191" t="s">
        <v>251</v>
      </c>
      <c r="C27" s="192" t="s">
        <v>355</v>
      </c>
      <c r="D27" s="204"/>
      <c r="E27" s="205"/>
      <c r="F27" s="205"/>
      <c r="G27" s="206"/>
      <c r="H27" s="196">
        <v>1</v>
      </c>
      <c r="I27" s="138">
        <v>8</v>
      </c>
      <c r="J27" s="138" t="s">
        <v>256</v>
      </c>
      <c r="K27" s="138" t="s">
        <v>107</v>
      </c>
      <c r="L27" s="137" t="s">
        <v>108</v>
      </c>
      <c r="M27" s="207" t="s">
        <v>321</v>
      </c>
      <c r="N27" s="138" t="s">
        <v>319</v>
      </c>
      <c r="O27" s="197" t="s">
        <v>105</v>
      </c>
      <c r="P27" s="197" t="s">
        <v>105</v>
      </c>
      <c r="Q27" s="197" t="s">
        <v>105</v>
      </c>
      <c r="R27" s="198">
        <v>2</v>
      </c>
      <c r="S27" s="198">
        <v>3</v>
      </c>
      <c r="T27" s="199">
        <v>6</v>
      </c>
      <c r="U27" s="198" t="s">
        <v>10</v>
      </c>
      <c r="V27" s="198">
        <v>25</v>
      </c>
      <c r="W27" s="200">
        <v>150</v>
      </c>
      <c r="X27" s="198" t="s">
        <v>1</v>
      </c>
      <c r="Y27" s="201" t="s">
        <v>257</v>
      </c>
      <c r="Z27" s="198" t="s">
        <v>320</v>
      </c>
      <c r="AA27" s="198" t="s">
        <v>18</v>
      </c>
      <c r="AB27" s="203" t="s">
        <v>105</v>
      </c>
      <c r="AC27" s="203" t="s">
        <v>105</v>
      </c>
      <c r="AD27" s="209" t="s">
        <v>105</v>
      </c>
      <c r="AE27" s="210" t="s">
        <v>329</v>
      </c>
      <c r="AF27" s="203"/>
    </row>
    <row r="28" spans="2:32" ht="226" x14ac:dyDescent="0.3">
      <c r="B28" s="191" t="s">
        <v>251</v>
      </c>
      <c r="C28" s="192" t="s">
        <v>355</v>
      </c>
      <c r="D28" s="204"/>
      <c r="E28" s="205"/>
      <c r="F28" s="205"/>
      <c r="G28" s="206"/>
      <c r="H28" s="196">
        <v>1</v>
      </c>
      <c r="I28" s="138">
        <v>8</v>
      </c>
      <c r="J28" s="138" t="s">
        <v>256</v>
      </c>
      <c r="K28" s="138" t="s">
        <v>45</v>
      </c>
      <c r="L28" s="138" t="s">
        <v>121</v>
      </c>
      <c r="M28" s="212" t="s">
        <v>270</v>
      </c>
      <c r="N28" s="138" t="s">
        <v>122</v>
      </c>
      <c r="O28" s="197" t="s">
        <v>105</v>
      </c>
      <c r="P28" s="197" t="s">
        <v>105</v>
      </c>
      <c r="Q28" s="197" t="s">
        <v>105</v>
      </c>
      <c r="R28" s="198">
        <v>2</v>
      </c>
      <c r="S28" s="198">
        <v>3</v>
      </c>
      <c r="T28" s="198">
        <v>6</v>
      </c>
      <c r="U28" s="198" t="s">
        <v>10</v>
      </c>
      <c r="V28" s="198">
        <v>25</v>
      </c>
      <c r="W28" s="200">
        <v>150</v>
      </c>
      <c r="X28" s="198" t="s">
        <v>1</v>
      </c>
      <c r="Y28" s="198" t="s">
        <v>257</v>
      </c>
      <c r="Z28" s="198" t="s">
        <v>123</v>
      </c>
      <c r="AA28" s="198" t="s">
        <v>18</v>
      </c>
      <c r="AB28" s="203" t="s">
        <v>105</v>
      </c>
      <c r="AC28" s="203" t="s">
        <v>105</v>
      </c>
      <c r="AD28" s="213" t="s">
        <v>105</v>
      </c>
      <c r="AE28" s="214" t="s">
        <v>269</v>
      </c>
      <c r="AF28" s="203" t="s">
        <v>105</v>
      </c>
    </row>
    <row r="29" spans="2:32" ht="226" x14ac:dyDescent="0.3">
      <c r="B29" s="191" t="s">
        <v>251</v>
      </c>
      <c r="C29" s="192" t="s">
        <v>355</v>
      </c>
      <c r="D29" s="204"/>
      <c r="E29" s="205"/>
      <c r="F29" s="205"/>
      <c r="G29" s="206"/>
      <c r="H29" s="196">
        <v>1</v>
      </c>
      <c r="I29" s="138">
        <v>8</v>
      </c>
      <c r="J29" s="138" t="s">
        <v>256</v>
      </c>
      <c r="K29" s="138" t="s">
        <v>45</v>
      </c>
      <c r="L29" s="138" t="s">
        <v>117</v>
      </c>
      <c r="M29" s="207" t="s">
        <v>308</v>
      </c>
      <c r="N29" s="138" t="s">
        <v>306</v>
      </c>
      <c r="O29" s="215" t="s">
        <v>105</v>
      </c>
      <c r="P29" s="215" t="s">
        <v>105</v>
      </c>
      <c r="Q29" s="215" t="s">
        <v>309</v>
      </c>
      <c r="R29" s="198">
        <v>2</v>
      </c>
      <c r="S29" s="198">
        <v>3</v>
      </c>
      <c r="T29" s="198">
        <v>6</v>
      </c>
      <c r="U29" s="198" t="s">
        <v>10</v>
      </c>
      <c r="V29" s="198">
        <v>10</v>
      </c>
      <c r="W29" s="200">
        <v>60</v>
      </c>
      <c r="X29" s="198" t="s">
        <v>2</v>
      </c>
      <c r="Y29" s="198" t="s">
        <v>258</v>
      </c>
      <c r="Z29" s="198" t="s">
        <v>118</v>
      </c>
      <c r="AA29" s="198" t="s">
        <v>18</v>
      </c>
      <c r="AB29" s="203" t="s">
        <v>105</v>
      </c>
      <c r="AC29" s="203" t="s">
        <v>105</v>
      </c>
      <c r="AD29" s="213" t="s">
        <v>310</v>
      </c>
      <c r="AE29" s="213" t="s">
        <v>311</v>
      </c>
      <c r="AF29" s="203" t="s">
        <v>105</v>
      </c>
    </row>
    <row r="30" spans="2:32" ht="226" x14ac:dyDescent="0.3">
      <c r="B30" s="191" t="s">
        <v>251</v>
      </c>
      <c r="C30" s="192" t="s">
        <v>355</v>
      </c>
      <c r="D30" s="204"/>
      <c r="E30" s="205"/>
      <c r="F30" s="205"/>
      <c r="G30" s="206"/>
      <c r="H30" s="196">
        <v>1</v>
      </c>
      <c r="I30" s="138">
        <v>8</v>
      </c>
      <c r="J30" s="138" t="s">
        <v>256</v>
      </c>
      <c r="K30" s="138" t="s">
        <v>45</v>
      </c>
      <c r="L30" s="138" t="s">
        <v>312</v>
      </c>
      <c r="M30" s="207" t="s">
        <v>313</v>
      </c>
      <c r="N30" s="138" t="s">
        <v>122</v>
      </c>
      <c r="O30" s="215" t="s">
        <v>314</v>
      </c>
      <c r="P30" s="215" t="s">
        <v>105</v>
      </c>
      <c r="Q30" s="215" t="s">
        <v>309</v>
      </c>
      <c r="R30" s="198">
        <v>2</v>
      </c>
      <c r="S30" s="198">
        <v>2</v>
      </c>
      <c r="T30" s="198">
        <v>4</v>
      </c>
      <c r="U30" s="198" t="s">
        <v>36</v>
      </c>
      <c r="V30" s="198">
        <v>10</v>
      </c>
      <c r="W30" s="200">
        <v>40</v>
      </c>
      <c r="X30" s="198" t="s">
        <v>2</v>
      </c>
      <c r="Y30" s="198" t="s">
        <v>258</v>
      </c>
      <c r="Z30" s="198" t="s">
        <v>179</v>
      </c>
      <c r="AA30" s="198" t="s">
        <v>18</v>
      </c>
      <c r="AB30" s="203" t="s">
        <v>105</v>
      </c>
      <c r="AC30" s="203" t="s">
        <v>105</v>
      </c>
      <c r="AD30" s="213" t="s">
        <v>314</v>
      </c>
      <c r="AE30" s="213" t="s">
        <v>361</v>
      </c>
      <c r="AF30" s="211" t="s">
        <v>105</v>
      </c>
    </row>
    <row r="31" spans="2:32" ht="226" x14ac:dyDescent="0.3">
      <c r="B31" s="191" t="s">
        <v>251</v>
      </c>
      <c r="C31" s="192" t="s">
        <v>355</v>
      </c>
      <c r="D31" s="204"/>
      <c r="E31" s="205"/>
      <c r="F31" s="205"/>
      <c r="G31" s="206"/>
      <c r="H31" s="196">
        <v>1</v>
      </c>
      <c r="I31" s="138">
        <v>8</v>
      </c>
      <c r="J31" s="138" t="s">
        <v>256</v>
      </c>
      <c r="K31" s="138" t="s">
        <v>45</v>
      </c>
      <c r="L31" s="138" t="s">
        <v>119</v>
      </c>
      <c r="M31" s="207" t="s">
        <v>278</v>
      </c>
      <c r="N31" s="138" t="s">
        <v>306</v>
      </c>
      <c r="O31" s="215" t="s">
        <v>105</v>
      </c>
      <c r="P31" s="215" t="s">
        <v>307</v>
      </c>
      <c r="Q31" s="215" t="s">
        <v>280</v>
      </c>
      <c r="R31" s="198">
        <v>2</v>
      </c>
      <c r="S31" s="198">
        <v>3</v>
      </c>
      <c r="T31" s="198">
        <v>6</v>
      </c>
      <c r="U31" s="198" t="s">
        <v>10</v>
      </c>
      <c r="V31" s="198">
        <v>10</v>
      </c>
      <c r="W31" s="200">
        <v>60</v>
      </c>
      <c r="X31" s="198" t="s">
        <v>2</v>
      </c>
      <c r="Y31" s="198" t="s">
        <v>258</v>
      </c>
      <c r="Z31" s="198" t="s">
        <v>118</v>
      </c>
      <c r="AA31" s="198" t="s">
        <v>18</v>
      </c>
      <c r="AB31" s="203" t="s">
        <v>105</v>
      </c>
      <c r="AC31" s="203" t="s">
        <v>105</v>
      </c>
      <c r="AD31" s="213" t="s">
        <v>281</v>
      </c>
      <c r="AE31" s="213" t="s">
        <v>282</v>
      </c>
      <c r="AF31" s="211" t="s">
        <v>105</v>
      </c>
    </row>
    <row r="32" spans="2:32" ht="226.5" thickBot="1" x14ac:dyDescent="0.35">
      <c r="B32" s="191" t="s">
        <v>251</v>
      </c>
      <c r="C32" s="192" t="s">
        <v>355</v>
      </c>
      <c r="D32" s="217"/>
      <c r="E32" s="218"/>
      <c r="F32" s="218"/>
      <c r="G32" s="219"/>
      <c r="H32" s="196">
        <v>1</v>
      </c>
      <c r="I32" s="138">
        <v>8</v>
      </c>
      <c r="J32" s="138" t="s">
        <v>256</v>
      </c>
      <c r="K32" s="138" t="s">
        <v>28</v>
      </c>
      <c r="L32" s="137" t="s">
        <v>124</v>
      </c>
      <c r="M32" s="207" t="s">
        <v>271</v>
      </c>
      <c r="N32" s="138" t="s">
        <v>322</v>
      </c>
      <c r="O32" s="197" t="s">
        <v>105</v>
      </c>
      <c r="P32" s="197" t="s">
        <v>105</v>
      </c>
      <c r="Q32" s="197" t="s">
        <v>105</v>
      </c>
      <c r="R32" s="198">
        <v>2</v>
      </c>
      <c r="S32" s="198">
        <v>4</v>
      </c>
      <c r="T32" s="199">
        <v>8</v>
      </c>
      <c r="U32" s="198" t="s">
        <v>10</v>
      </c>
      <c r="V32" s="198">
        <v>25</v>
      </c>
      <c r="W32" s="200">
        <v>200</v>
      </c>
      <c r="X32" s="198" t="s">
        <v>1</v>
      </c>
      <c r="Y32" s="201" t="s">
        <v>257</v>
      </c>
      <c r="Z32" s="202" t="s">
        <v>126</v>
      </c>
      <c r="AA32" s="198" t="s">
        <v>18</v>
      </c>
      <c r="AB32" s="203" t="s">
        <v>105</v>
      </c>
      <c r="AC32" s="203" t="s">
        <v>105</v>
      </c>
      <c r="AD32" s="203" t="s">
        <v>105</v>
      </c>
      <c r="AE32" s="213" t="s">
        <v>243</v>
      </c>
      <c r="AF32" s="211" t="s">
        <v>105</v>
      </c>
    </row>
    <row r="33" spans="2:32" ht="226" x14ac:dyDescent="0.3">
      <c r="B33" s="191" t="s">
        <v>251</v>
      </c>
      <c r="C33" s="192" t="s">
        <v>355</v>
      </c>
      <c r="D33" s="193" t="s">
        <v>265</v>
      </c>
      <c r="E33" s="194" t="s">
        <v>272</v>
      </c>
      <c r="F33" s="194" t="s">
        <v>254</v>
      </c>
      <c r="G33" s="195" t="s">
        <v>273</v>
      </c>
      <c r="H33" s="220">
        <v>1</v>
      </c>
      <c r="I33" s="138">
        <v>8</v>
      </c>
      <c r="J33" s="138" t="s">
        <v>256</v>
      </c>
      <c r="K33" s="138" t="s">
        <v>146</v>
      </c>
      <c r="L33" s="137" t="s">
        <v>147</v>
      </c>
      <c r="M33" s="207" t="s">
        <v>259</v>
      </c>
      <c r="N33" s="138" t="s">
        <v>125</v>
      </c>
      <c r="O33" s="197" t="s">
        <v>105</v>
      </c>
      <c r="P33" s="197" t="s">
        <v>105</v>
      </c>
      <c r="Q33" s="197" t="s">
        <v>105</v>
      </c>
      <c r="R33" s="198">
        <v>2</v>
      </c>
      <c r="S33" s="198">
        <v>3</v>
      </c>
      <c r="T33" s="198">
        <v>6</v>
      </c>
      <c r="U33" s="198" t="s">
        <v>10</v>
      </c>
      <c r="V33" s="198">
        <v>10</v>
      </c>
      <c r="W33" s="200">
        <v>60</v>
      </c>
      <c r="X33" s="198" t="s">
        <v>2</v>
      </c>
      <c r="Y33" s="198" t="s">
        <v>258</v>
      </c>
      <c r="Z33" s="198" t="s">
        <v>175</v>
      </c>
      <c r="AA33" s="198" t="s">
        <v>18</v>
      </c>
      <c r="AB33" s="203" t="s">
        <v>105</v>
      </c>
      <c r="AC33" s="203" t="s">
        <v>105</v>
      </c>
      <c r="AD33" s="203" t="s">
        <v>260</v>
      </c>
      <c r="AE33" s="203" t="s">
        <v>261</v>
      </c>
      <c r="AF33" s="203" t="s">
        <v>105</v>
      </c>
    </row>
    <row r="34" spans="2:32" ht="226" x14ac:dyDescent="0.3">
      <c r="B34" s="191" t="s">
        <v>251</v>
      </c>
      <c r="C34" s="192" t="s">
        <v>355</v>
      </c>
      <c r="D34" s="204"/>
      <c r="E34" s="205"/>
      <c r="F34" s="205"/>
      <c r="G34" s="206"/>
      <c r="H34" s="196">
        <v>1</v>
      </c>
      <c r="I34" s="138">
        <v>8</v>
      </c>
      <c r="J34" s="138" t="s">
        <v>256</v>
      </c>
      <c r="K34" s="138" t="s">
        <v>102</v>
      </c>
      <c r="L34" s="137" t="s">
        <v>103</v>
      </c>
      <c r="M34" s="207" t="s">
        <v>263</v>
      </c>
      <c r="N34" s="138" t="s">
        <v>104</v>
      </c>
      <c r="O34" s="197" t="s">
        <v>105</v>
      </c>
      <c r="P34" s="197" t="s">
        <v>105</v>
      </c>
      <c r="Q34" s="197" t="s">
        <v>105</v>
      </c>
      <c r="R34" s="198">
        <v>2</v>
      </c>
      <c r="S34" s="198">
        <v>4</v>
      </c>
      <c r="T34" s="199">
        <v>8</v>
      </c>
      <c r="U34" s="198" t="s">
        <v>10</v>
      </c>
      <c r="V34" s="198">
        <v>25</v>
      </c>
      <c r="W34" s="200">
        <v>200</v>
      </c>
      <c r="X34" s="198" t="s">
        <v>1</v>
      </c>
      <c r="Y34" s="201" t="s">
        <v>257</v>
      </c>
      <c r="Z34" s="198" t="s">
        <v>106</v>
      </c>
      <c r="AA34" s="198" t="s">
        <v>18</v>
      </c>
      <c r="AB34" s="203" t="s">
        <v>105</v>
      </c>
      <c r="AC34" s="203" t="s">
        <v>105</v>
      </c>
      <c r="AD34" s="203" t="s">
        <v>357</v>
      </c>
      <c r="AE34" s="208" t="s">
        <v>372</v>
      </c>
      <c r="AF34" s="203" t="s">
        <v>105</v>
      </c>
    </row>
    <row r="35" spans="2:32" ht="226" x14ac:dyDescent="0.3">
      <c r="B35" s="191" t="s">
        <v>251</v>
      </c>
      <c r="C35" s="192" t="s">
        <v>355</v>
      </c>
      <c r="D35" s="204"/>
      <c r="E35" s="205"/>
      <c r="F35" s="205"/>
      <c r="G35" s="206"/>
      <c r="H35" s="196">
        <v>1</v>
      </c>
      <c r="I35" s="138">
        <v>8</v>
      </c>
      <c r="J35" s="138" t="s">
        <v>256</v>
      </c>
      <c r="K35" s="138" t="s">
        <v>107</v>
      </c>
      <c r="L35" s="137" t="s">
        <v>108</v>
      </c>
      <c r="M35" s="207" t="s">
        <v>264</v>
      </c>
      <c r="N35" s="138" t="s">
        <v>104</v>
      </c>
      <c r="O35" s="197" t="s">
        <v>105</v>
      </c>
      <c r="P35" s="197" t="s">
        <v>105</v>
      </c>
      <c r="Q35" s="197" t="s">
        <v>105</v>
      </c>
      <c r="R35" s="198">
        <v>2</v>
      </c>
      <c r="S35" s="198">
        <v>3</v>
      </c>
      <c r="T35" s="199">
        <v>6</v>
      </c>
      <c r="U35" s="198" t="s">
        <v>10</v>
      </c>
      <c r="V35" s="198">
        <v>25</v>
      </c>
      <c r="W35" s="200">
        <v>150</v>
      </c>
      <c r="X35" s="198" t="s">
        <v>1</v>
      </c>
      <c r="Y35" s="201" t="s">
        <v>257</v>
      </c>
      <c r="Z35" s="198" t="s">
        <v>106</v>
      </c>
      <c r="AA35" s="198" t="s">
        <v>18</v>
      </c>
      <c r="AB35" s="203" t="s">
        <v>105</v>
      </c>
      <c r="AC35" s="203" t="s">
        <v>105</v>
      </c>
      <c r="AD35" s="209" t="s">
        <v>105</v>
      </c>
      <c r="AE35" s="210" t="s">
        <v>329</v>
      </c>
      <c r="AF35" s="211" t="s">
        <v>105</v>
      </c>
    </row>
    <row r="36" spans="2:32" ht="226" x14ac:dyDescent="0.3">
      <c r="B36" s="191" t="s">
        <v>251</v>
      </c>
      <c r="C36" s="192" t="s">
        <v>355</v>
      </c>
      <c r="D36" s="204"/>
      <c r="E36" s="205"/>
      <c r="F36" s="205"/>
      <c r="G36" s="206"/>
      <c r="H36" s="196">
        <v>1</v>
      </c>
      <c r="I36" s="138">
        <v>8</v>
      </c>
      <c r="J36" s="138" t="s">
        <v>256</v>
      </c>
      <c r="K36" s="138" t="s">
        <v>45</v>
      </c>
      <c r="L36" s="138" t="s">
        <v>121</v>
      </c>
      <c r="M36" s="212" t="s">
        <v>270</v>
      </c>
      <c r="N36" s="138" t="s">
        <v>122</v>
      </c>
      <c r="O36" s="197" t="s">
        <v>105</v>
      </c>
      <c r="P36" s="197" t="s">
        <v>105</v>
      </c>
      <c r="Q36" s="197" t="s">
        <v>105</v>
      </c>
      <c r="R36" s="198">
        <v>2</v>
      </c>
      <c r="S36" s="198">
        <v>3</v>
      </c>
      <c r="T36" s="198">
        <v>6</v>
      </c>
      <c r="U36" s="198" t="s">
        <v>10</v>
      </c>
      <c r="V36" s="198">
        <v>25</v>
      </c>
      <c r="W36" s="200">
        <v>150</v>
      </c>
      <c r="X36" s="198" t="s">
        <v>1</v>
      </c>
      <c r="Y36" s="198" t="s">
        <v>257</v>
      </c>
      <c r="Z36" s="198" t="s">
        <v>123</v>
      </c>
      <c r="AA36" s="198" t="s">
        <v>18</v>
      </c>
      <c r="AB36" s="203" t="s">
        <v>105</v>
      </c>
      <c r="AC36" s="203" t="s">
        <v>105</v>
      </c>
      <c r="AD36" s="213" t="s">
        <v>105</v>
      </c>
      <c r="AE36" s="214" t="s">
        <v>269</v>
      </c>
      <c r="AF36" s="211" t="s">
        <v>105</v>
      </c>
    </row>
    <row r="37" spans="2:32" ht="226" x14ac:dyDescent="0.3">
      <c r="B37" s="191" t="s">
        <v>251</v>
      </c>
      <c r="C37" s="192" t="s">
        <v>355</v>
      </c>
      <c r="D37" s="204"/>
      <c r="E37" s="205"/>
      <c r="F37" s="205"/>
      <c r="G37" s="206"/>
      <c r="H37" s="196">
        <v>1</v>
      </c>
      <c r="I37" s="138">
        <v>8</v>
      </c>
      <c r="J37" s="138" t="s">
        <v>256</v>
      </c>
      <c r="K37" s="138" t="s">
        <v>45</v>
      </c>
      <c r="L37" s="138" t="s">
        <v>119</v>
      </c>
      <c r="M37" s="207" t="s">
        <v>278</v>
      </c>
      <c r="N37" s="138" t="s">
        <v>166</v>
      </c>
      <c r="O37" s="215" t="s">
        <v>105</v>
      </c>
      <c r="P37" s="215" t="s">
        <v>279</v>
      </c>
      <c r="Q37" s="215" t="s">
        <v>280</v>
      </c>
      <c r="R37" s="198">
        <v>2</v>
      </c>
      <c r="S37" s="198">
        <v>3</v>
      </c>
      <c r="T37" s="198">
        <v>6</v>
      </c>
      <c r="U37" s="198" t="s">
        <v>10</v>
      </c>
      <c r="V37" s="198">
        <v>10</v>
      </c>
      <c r="W37" s="200">
        <v>60</v>
      </c>
      <c r="X37" s="198" t="s">
        <v>2</v>
      </c>
      <c r="Y37" s="198" t="s">
        <v>258</v>
      </c>
      <c r="Z37" s="198" t="s">
        <v>118</v>
      </c>
      <c r="AA37" s="198" t="s">
        <v>18</v>
      </c>
      <c r="AB37" s="203" t="s">
        <v>105</v>
      </c>
      <c r="AC37" s="203" t="s">
        <v>105</v>
      </c>
      <c r="AD37" s="213" t="s">
        <v>281</v>
      </c>
      <c r="AE37" s="213" t="s">
        <v>282</v>
      </c>
      <c r="AF37" s="216"/>
    </row>
    <row r="38" spans="2:32" ht="226.5" thickBot="1" x14ac:dyDescent="0.35">
      <c r="B38" s="191" t="s">
        <v>251</v>
      </c>
      <c r="C38" s="192" t="s">
        <v>355</v>
      </c>
      <c r="D38" s="217"/>
      <c r="E38" s="218"/>
      <c r="F38" s="218"/>
      <c r="G38" s="219"/>
      <c r="H38" s="196">
        <v>1</v>
      </c>
      <c r="I38" s="138">
        <v>8</v>
      </c>
      <c r="J38" s="138" t="s">
        <v>256</v>
      </c>
      <c r="K38" s="138" t="s">
        <v>28</v>
      </c>
      <c r="L38" s="137" t="s">
        <v>124</v>
      </c>
      <c r="M38" s="207" t="s">
        <v>271</v>
      </c>
      <c r="N38" s="138" t="s">
        <v>165</v>
      </c>
      <c r="O38" s="197" t="s">
        <v>105</v>
      </c>
      <c r="P38" s="197" t="s">
        <v>105</v>
      </c>
      <c r="Q38" s="197" t="s">
        <v>105</v>
      </c>
      <c r="R38" s="198">
        <v>2</v>
      </c>
      <c r="S38" s="198">
        <v>4</v>
      </c>
      <c r="T38" s="199">
        <v>8</v>
      </c>
      <c r="U38" s="198" t="s">
        <v>10</v>
      </c>
      <c r="V38" s="198">
        <v>25</v>
      </c>
      <c r="W38" s="200">
        <v>200</v>
      </c>
      <c r="X38" s="198" t="s">
        <v>1</v>
      </c>
      <c r="Y38" s="201" t="s">
        <v>257</v>
      </c>
      <c r="Z38" s="202" t="s">
        <v>126</v>
      </c>
      <c r="AA38" s="198" t="s">
        <v>18</v>
      </c>
      <c r="AB38" s="203" t="s">
        <v>105</v>
      </c>
      <c r="AC38" s="203" t="s">
        <v>105</v>
      </c>
      <c r="AD38" s="203" t="s">
        <v>105</v>
      </c>
      <c r="AE38" s="213" t="s">
        <v>243</v>
      </c>
      <c r="AF38" s="211" t="s">
        <v>105</v>
      </c>
    </row>
    <row r="39" spans="2:32" ht="226" x14ac:dyDescent="0.3">
      <c r="B39" s="191" t="s">
        <v>251</v>
      </c>
      <c r="C39" s="192" t="s">
        <v>355</v>
      </c>
      <c r="D39" s="221" t="s">
        <v>265</v>
      </c>
      <c r="E39" s="222" t="s">
        <v>275</v>
      </c>
      <c r="F39" s="194" t="s">
        <v>254</v>
      </c>
      <c r="G39" s="195" t="s">
        <v>274</v>
      </c>
      <c r="H39" s="196">
        <v>1</v>
      </c>
      <c r="I39" s="138">
        <v>8</v>
      </c>
      <c r="J39" s="138" t="s">
        <v>256</v>
      </c>
      <c r="K39" s="138" t="s">
        <v>109</v>
      </c>
      <c r="L39" s="138" t="s">
        <v>323</v>
      </c>
      <c r="M39" s="138" t="s">
        <v>268</v>
      </c>
      <c r="N39" s="138" t="s">
        <v>303</v>
      </c>
      <c r="O39" s="197" t="s">
        <v>105</v>
      </c>
      <c r="P39" s="197" t="s">
        <v>105</v>
      </c>
      <c r="Q39" s="197" t="s">
        <v>309</v>
      </c>
      <c r="R39" s="198">
        <v>2</v>
      </c>
      <c r="S39" s="198">
        <v>3</v>
      </c>
      <c r="T39" s="199">
        <v>6</v>
      </c>
      <c r="U39" s="198" t="s">
        <v>10</v>
      </c>
      <c r="V39" s="198">
        <v>10</v>
      </c>
      <c r="W39" s="200">
        <v>60</v>
      </c>
      <c r="X39" s="198" t="s">
        <v>2</v>
      </c>
      <c r="Y39" s="201" t="s">
        <v>258</v>
      </c>
      <c r="Z39" s="202" t="s">
        <v>116</v>
      </c>
      <c r="AA39" s="198" t="s">
        <v>18</v>
      </c>
      <c r="AB39" s="203" t="s">
        <v>324</v>
      </c>
      <c r="AC39" s="203" t="s">
        <v>105</v>
      </c>
      <c r="AD39" s="203" t="s">
        <v>105</v>
      </c>
      <c r="AE39" s="203" t="s">
        <v>365</v>
      </c>
      <c r="AF39" s="203" t="s">
        <v>105</v>
      </c>
    </row>
    <row r="40" spans="2:32" ht="226" x14ac:dyDescent="0.3">
      <c r="B40" s="191" t="s">
        <v>251</v>
      </c>
      <c r="C40" s="192" t="s">
        <v>355</v>
      </c>
      <c r="D40" s="223"/>
      <c r="E40" s="224"/>
      <c r="F40" s="205"/>
      <c r="G40" s="206"/>
      <c r="H40" s="196">
        <v>1</v>
      </c>
      <c r="I40" s="138">
        <v>8</v>
      </c>
      <c r="J40" s="138" t="s">
        <v>256</v>
      </c>
      <c r="K40" s="138" t="s">
        <v>114</v>
      </c>
      <c r="L40" s="138" t="s">
        <v>115</v>
      </c>
      <c r="M40" s="138" t="s">
        <v>325</v>
      </c>
      <c r="N40" s="138" t="s">
        <v>111</v>
      </c>
      <c r="O40" s="197" t="s">
        <v>105</v>
      </c>
      <c r="P40" s="197" t="s">
        <v>105</v>
      </c>
      <c r="Q40" s="197" t="s">
        <v>309</v>
      </c>
      <c r="R40" s="198">
        <v>2</v>
      </c>
      <c r="S40" s="198">
        <v>2</v>
      </c>
      <c r="T40" s="198">
        <v>4</v>
      </c>
      <c r="U40" s="198" t="s">
        <v>36</v>
      </c>
      <c r="V40" s="198">
        <v>10</v>
      </c>
      <c r="W40" s="200">
        <v>40</v>
      </c>
      <c r="X40" s="198" t="s">
        <v>2</v>
      </c>
      <c r="Y40" s="198" t="s">
        <v>258</v>
      </c>
      <c r="Z40" s="202" t="s">
        <v>116</v>
      </c>
      <c r="AA40" s="198" t="s">
        <v>18</v>
      </c>
      <c r="AB40" s="203" t="s">
        <v>326</v>
      </c>
      <c r="AC40" s="203" t="s">
        <v>105</v>
      </c>
      <c r="AD40" s="203" t="s">
        <v>105</v>
      </c>
      <c r="AE40" s="203" t="s">
        <v>363</v>
      </c>
      <c r="AF40" s="203"/>
    </row>
    <row r="41" spans="2:32" ht="226" x14ac:dyDescent="0.3">
      <c r="B41" s="191" t="s">
        <v>251</v>
      </c>
      <c r="C41" s="192" t="s">
        <v>355</v>
      </c>
      <c r="D41" s="223"/>
      <c r="E41" s="224"/>
      <c r="F41" s="205"/>
      <c r="G41" s="206"/>
      <c r="H41" s="196">
        <v>1</v>
      </c>
      <c r="I41" s="138">
        <v>8</v>
      </c>
      <c r="J41" s="138" t="s">
        <v>256</v>
      </c>
      <c r="K41" s="138" t="s">
        <v>154</v>
      </c>
      <c r="L41" s="138" t="s">
        <v>155</v>
      </c>
      <c r="M41" s="138" t="s">
        <v>327</v>
      </c>
      <c r="N41" s="138" t="s">
        <v>111</v>
      </c>
      <c r="O41" s="197" t="s">
        <v>105</v>
      </c>
      <c r="P41" s="197" t="s">
        <v>105</v>
      </c>
      <c r="Q41" s="197" t="s">
        <v>309</v>
      </c>
      <c r="R41" s="198">
        <v>2</v>
      </c>
      <c r="S41" s="198">
        <v>2</v>
      </c>
      <c r="T41" s="198">
        <v>4</v>
      </c>
      <c r="U41" s="198" t="s">
        <v>36</v>
      </c>
      <c r="V41" s="198">
        <v>10</v>
      </c>
      <c r="W41" s="200">
        <v>40</v>
      </c>
      <c r="X41" s="198" t="s">
        <v>2</v>
      </c>
      <c r="Y41" s="198" t="s">
        <v>258</v>
      </c>
      <c r="Z41" s="202" t="s">
        <v>126</v>
      </c>
      <c r="AA41" s="198" t="s">
        <v>18</v>
      </c>
      <c r="AB41" s="203" t="s">
        <v>105</v>
      </c>
      <c r="AC41" s="203" t="s">
        <v>105</v>
      </c>
      <c r="AD41" s="203" t="s">
        <v>105</v>
      </c>
      <c r="AE41" s="203" t="s">
        <v>373</v>
      </c>
      <c r="AF41" s="203"/>
    </row>
    <row r="42" spans="2:32" ht="226" x14ac:dyDescent="0.3">
      <c r="B42" s="191" t="s">
        <v>251</v>
      </c>
      <c r="C42" s="192" t="s">
        <v>355</v>
      </c>
      <c r="D42" s="223"/>
      <c r="E42" s="224"/>
      <c r="F42" s="205"/>
      <c r="G42" s="206"/>
      <c r="H42" s="196">
        <v>1</v>
      </c>
      <c r="I42" s="138">
        <v>8</v>
      </c>
      <c r="J42" s="138" t="s">
        <v>256</v>
      </c>
      <c r="K42" s="138" t="s">
        <v>146</v>
      </c>
      <c r="L42" s="137" t="s">
        <v>147</v>
      </c>
      <c r="M42" s="207" t="s">
        <v>315</v>
      </c>
      <c r="N42" s="138" t="s">
        <v>125</v>
      </c>
      <c r="O42" s="197" t="s">
        <v>105</v>
      </c>
      <c r="P42" s="197" t="s">
        <v>105</v>
      </c>
      <c r="Q42" s="197" t="s">
        <v>105</v>
      </c>
      <c r="R42" s="198">
        <v>2</v>
      </c>
      <c r="S42" s="198">
        <v>3</v>
      </c>
      <c r="T42" s="198">
        <v>6</v>
      </c>
      <c r="U42" s="198" t="s">
        <v>10</v>
      </c>
      <c r="V42" s="198">
        <v>10</v>
      </c>
      <c r="W42" s="200">
        <v>60</v>
      </c>
      <c r="X42" s="198" t="s">
        <v>2</v>
      </c>
      <c r="Y42" s="198" t="s">
        <v>258</v>
      </c>
      <c r="Z42" s="198" t="s">
        <v>175</v>
      </c>
      <c r="AA42" s="198" t="s">
        <v>18</v>
      </c>
      <c r="AB42" s="203" t="s">
        <v>105</v>
      </c>
      <c r="AC42" s="203" t="s">
        <v>105</v>
      </c>
      <c r="AD42" s="203" t="s">
        <v>316</v>
      </c>
      <c r="AE42" s="203" t="s">
        <v>328</v>
      </c>
      <c r="AF42" s="203"/>
    </row>
    <row r="43" spans="2:32" ht="226" x14ac:dyDescent="0.3">
      <c r="B43" s="191" t="s">
        <v>251</v>
      </c>
      <c r="C43" s="192" t="s">
        <v>355</v>
      </c>
      <c r="D43" s="223"/>
      <c r="E43" s="224"/>
      <c r="F43" s="205"/>
      <c r="G43" s="206"/>
      <c r="H43" s="196">
        <v>1</v>
      </c>
      <c r="I43" s="138">
        <v>8</v>
      </c>
      <c r="J43" s="138" t="s">
        <v>256</v>
      </c>
      <c r="K43" s="138" t="s">
        <v>102</v>
      </c>
      <c r="L43" s="137" t="s">
        <v>317</v>
      </c>
      <c r="M43" s="207" t="s">
        <v>318</v>
      </c>
      <c r="N43" s="138" t="s">
        <v>319</v>
      </c>
      <c r="O43" s="197" t="s">
        <v>105</v>
      </c>
      <c r="P43" s="197" t="s">
        <v>105</v>
      </c>
      <c r="Q43" s="197" t="s">
        <v>105</v>
      </c>
      <c r="R43" s="198">
        <v>2</v>
      </c>
      <c r="S43" s="198">
        <v>4</v>
      </c>
      <c r="T43" s="199">
        <v>8</v>
      </c>
      <c r="U43" s="198" t="s">
        <v>10</v>
      </c>
      <c r="V43" s="198">
        <v>25</v>
      </c>
      <c r="W43" s="200">
        <v>200</v>
      </c>
      <c r="X43" s="198" t="s">
        <v>1</v>
      </c>
      <c r="Y43" s="201" t="s">
        <v>257</v>
      </c>
      <c r="Z43" s="198" t="s">
        <v>320</v>
      </c>
      <c r="AA43" s="198" t="s">
        <v>18</v>
      </c>
      <c r="AB43" s="203" t="s">
        <v>105</v>
      </c>
      <c r="AC43" s="203" t="s">
        <v>105</v>
      </c>
      <c r="AD43" s="203" t="s">
        <v>357</v>
      </c>
      <c r="AE43" s="208" t="s">
        <v>372</v>
      </c>
      <c r="AF43" s="203"/>
    </row>
    <row r="44" spans="2:32" ht="226" x14ac:dyDescent="0.3">
      <c r="B44" s="191" t="s">
        <v>251</v>
      </c>
      <c r="C44" s="192" t="s">
        <v>355</v>
      </c>
      <c r="D44" s="223"/>
      <c r="E44" s="225"/>
      <c r="F44" s="205"/>
      <c r="G44" s="206"/>
      <c r="H44" s="196">
        <v>1</v>
      </c>
      <c r="I44" s="138">
        <v>8</v>
      </c>
      <c r="J44" s="138" t="s">
        <v>256</v>
      </c>
      <c r="K44" s="138" t="s">
        <v>107</v>
      </c>
      <c r="L44" s="137" t="s">
        <v>108</v>
      </c>
      <c r="M44" s="207" t="s">
        <v>321</v>
      </c>
      <c r="N44" s="138" t="s">
        <v>319</v>
      </c>
      <c r="O44" s="197" t="s">
        <v>105</v>
      </c>
      <c r="P44" s="197" t="s">
        <v>105</v>
      </c>
      <c r="Q44" s="197" t="s">
        <v>105</v>
      </c>
      <c r="R44" s="198">
        <v>2</v>
      </c>
      <c r="S44" s="198">
        <v>3</v>
      </c>
      <c r="T44" s="199">
        <v>6</v>
      </c>
      <c r="U44" s="198" t="s">
        <v>10</v>
      </c>
      <c r="V44" s="198">
        <v>25</v>
      </c>
      <c r="W44" s="200">
        <v>150</v>
      </c>
      <c r="X44" s="198" t="s">
        <v>1</v>
      </c>
      <c r="Y44" s="201" t="s">
        <v>257</v>
      </c>
      <c r="Z44" s="198" t="s">
        <v>320</v>
      </c>
      <c r="AA44" s="198" t="s">
        <v>18</v>
      </c>
      <c r="AB44" s="203" t="s">
        <v>105</v>
      </c>
      <c r="AC44" s="203" t="s">
        <v>105</v>
      </c>
      <c r="AD44" s="209" t="s">
        <v>105</v>
      </c>
      <c r="AE44" s="210" t="s">
        <v>329</v>
      </c>
      <c r="AF44" s="203" t="s">
        <v>105</v>
      </c>
    </row>
    <row r="45" spans="2:32" ht="226" x14ac:dyDescent="0.3">
      <c r="B45" s="191" t="s">
        <v>251</v>
      </c>
      <c r="C45" s="192" t="s">
        <v>355</v>
      </c>
      <c r="D45" s="223"/>
      <c r="E45" s="226" t="s">
        <v>266</v>
      </c>
      <c r="F45" s="205"/>
      <c r="G45" s="206"/>
      <c r="H45" s="196">
        <v>1</v>
      </c>
      <c r="I45" s="138">
        <v>8</v>
      </c>
      <c r="J45" s="138" t="s">
        <v>256</v>
      </c>
      <c r="K45" s="138" t="s">
        <v>45</v>
      </c>
      <c r="L45" s="138" t="s">
        <v>121</v>
      </c>
      <c r="M45" s="212" t="s">
        <v>270</v>
      </c>
      <c r="N45" s="138" t="s">
        <v>122</v>
      </c>
      <c r="O45" s="197" t="s">
        <v>105</v>
      </c>
      <c r="P45" s="197" t="s">
        <v>105</v>
      </c>
      <c r="Q45" s="197" t="s">
        <v>105</v>
      </c>
      <c r="R45" s="198">
        <v>2</v>
      </c>
      <c r="S45" s="198">
        <v>3</v>
      </c>
      <c r="T45" s="198">
        <v>6</v>
      </c>
      <c r="U45" s="198" t="s">
        <v>10</v>
      </c>
      <c r="V45" s="198">
        <v>25</v>
      </c>
      <c r="W45" s="200">
        <v>150</v>
      </c>
      <c r="X45" s="198" t="s">
        <v>1</v>
      </c>
      <c r="Y45" s="198" t="s">
        <v>257</v>
      </c>
      <c r="Z45" s="198" t="s">
        <v>123</v>
      </c>
      <c r="AA45" s="198" t="s">
        <v>18</v>
      </c>
      <c r="AB45" s="203" t="s">
        <v>105</v>
      </c>
      <c r="AC45" s="203" t="s">
        <v>105</v>
      </c>
      <c r="AD45" s="213" t="s">
        <v>105</v>
      </c>
      <c r="AE45" s="214" t="s">
        <v>269</v>
      </c>
      <c r="AF45" s="203" t="s">
        <v>105</v>
      </c>
    </row>
    <row r="46" spans="2:32" ht="226" x14ac:dyDescent="0.3">
      <c r="B46" s="191" t="s">
        <v>251</v>
      </c>
      <c r="C46" s="192" t="s">
        <v>355</v>
      </c>
      <c r="D46" s="223"/>
      <c r="E46" s="224"/>
      <c r="F46" s="205"/>
      <c r="G46" s="206"/>
      <c r="H46" s="196">
        <v>1</v>
      </c>
      <c r="I46" s="138">
        <v>8</v>
      </c>
      <c r="J46" s="138" t="s">
        <v>256</v>
      </c>
      <c r="K46" s="138" t="s">
        <v>45</v>
      </c>
      <c r="L46" s="138" t="s">
        <v>117</v>
      </c>
      <c r="M46" s="207" t="s">
        <v>308</v>
      </c>
      <c r="N46" s="138" t="s">
        <v>306</v>
      </c>
      <c r="O46" s="215" t="s">
        <v>105</v>
      </c>
      <c r="P46" s="215" t="s">
        <v>105</v>
      </c>
      <c r="Q46" s="215" t="s">
        <v>309</v>
      </c>
      <c r="R46" s="198">
        <v>2</v>
      </c>
      <c r="S46" s="198">
        <v>3</v>
      </c>
      <c r="T46" s="198">
        <v>6</v>
      </c>
      <c r="U46" s="198" t="s">
        <v>10</v>
      </c>
      <c r="V46" s="198">
        <v>10</v>
      </c>
      <c r="W46" s="200">
        <v>60</v>
      </c>
      <c r="X46" s="198" t="s">
        <v>2</v>
      </c>
      <c r="Y46" s="198" t="s">
        <v>258</v>
      </c>
      <c r="Z46" s="198" t="s">
        <v>118</v>
      </c>
      <c r="AA46" s="198" t="s">
        <v>18</v>
      </c>
      <c r="AB46" s="203" t="s">
        <v>105</v>
      </c>
      <c r="AC46" s="203" t="s">
        <v>105</v>
      </c>
      <c r="AD46" s="213" t="s">
        <v>310</v>
      </c>
      <c r="AE46" s="213" t="s">
        <v>311</v>
      </c>
      <c r="AF46" s="203" t="s">
        <v>105</v>
      </c>
    </row>
    <row r="47" spans="2:32" ht="89.25" customHeight="1" x14ac:dyDescent="0.3">
      <c r="B47" s="191" t="s">
        <v>251</v>
      </c>
      <c r="C47" s="192" t="s">
        <v>355</v>
      </c>
      <c r="D47" s="223"/>
      <c r="E47" s="224"/>
      <c r="F47" s="205"/>
      <c r="G47" s="206"/>
      <c r="H47" s="196">
        <v>1</v>
      </c>
      <c r="I47" s="138">
        <v>8</v>
      </c>
      <c r="J47" s="138" t="s">
        <v>256</v>
      </c>
      <c r="K47" s="138" t="s">
        <v>45</v>
      </c>
      <c r="L47" s="138" t="s">
        <v>312</v>
      </c>
      <c r="M47" s="207" t="s">
        <v>313</v>
      </c>
      <c r="N47" s="138" t="s">
        <v>122</v>
      </c>
      <c r="O47" s="215" t="s">
        <v>314</v>
      </c>
      <c r="P47" s="215" t="s">
        <v>105</v>
      </c>
      <c r="Q47" s="215" t="s">
        <v>309</v>
      </c>
      <c r="R47" s="198">
        <v>2</v>
      </c>
      <c r="S47" s="198">
        <v>2</v>
      </c>
      <c r="T47" s="198">
        <v>4</v>
      </c>
      <c r="U47" s="198" t="s">
        <v>36</v>
      </c>
      <c r="V47" s="198">
        <v>10</v>
      </c>
      <c r="W47" s="200">
        <v>40</v>
      </c>
      <c r="X47" s="198" t="s">
        <v>2</v>
      </c>
      <c r="Y47" s="198" t="s">
        <v>258</v>
      </c>
      <c r="Z47" s="198" t="s">
        <v>179</v>
      </c>
      <c r="AA47" s="198" t="s">
        <v>18</v>
      </c>
      <c r="AB47" s="203" t="s">
        <v>105</v>
      </c>
      <c r="AC47" s="203" t="s">
        <v>105</v>
      </c>
      <c r="AD47" s="213" t="s">
        <v>314</v>
      </c>
      <c r="AE47" s="213" t="s">
        <v>361</v>
      </c>
      <c r="AF47" s="211" t="s">
        <v>105</v>
      </c>
    </row>
    <row r="48" spans="2:32" ht="226" x14ac:dyDescent="0.3">
      <c r="B48" s="191" t="s">
        <v>251</v>
      </c>
      <c r="C48" s="192" t="s">
        <v>355</v>
      </c>
      <c r="D48" s="223"/>
      <c r="E48" s="224"/>
      <c r="F48" s="205"/>
      <c r="G48" s="206"/>
      <c r="H48" s="196">
        <v>1</v>
      </c>
      <c r="I48" s="138">
        <v>8</v>
      </c>
      <c r="J48" s="138" t="s">
        <v>256</v>
      </c>
      <c r="K48" s="138" t="s">
        <v>45</v>
      </c>
      <c r="L48" s="138" t="s">
        <v>119</v>
      </c>
      <c r="M48" s="207" t="s">
        <v>278</v>
      </c>
      <c r="N48" s="138" t="s">
        <v>306</v>
      </c>
      <c r="O48" s="215" t="s">
        <v>105</v>
      </c>
      <c r="P48" s="215" t="s">
        <v>307</v>
      </c>
      <c r="Q48" s="215" t="s">
        <v>280</v>
      </c>
      <c r="R48" s="198">
        <v>2</v>
      </c>
      <c r="S48" s="198">
        <v>3</v>
      </c>
      <c r="T48" s="198">
        <v>6</v>
      </c>
      <c r="U48" s="198" t="s">
        <v>10</v>
      </c>
      <c r="V48" s="198">
        <v>10</v>
      </c>
      <c r="W48" s="200">
        <v>60</v>
      </c>
      <c r="X48" s="198" t="s">
        <v>2</v>
      </c>
      <c r="Y48" s="198" t="s">
        <v>258</v>
      </c>
      <c r="Z48" s="198" t="s">
        <v>118</v>
      </c>
      <c r="AA48" s="198" t="s">
        <v>18</v>
      </c>
      <c r="AB48" s="203" t="s">
        <v>105</v>
      </c>
      <c r="AC48" s="203" t="s">
        <v>105</v>
      </c>
      <c r="AD48" s="213" t="s">
        <v>281</v>
      </c>
      <c r="AE48" s="213" t="s">
        <v>282</v>
      </c>
      <c r="AF48" s="211" t="s">
        <v>105</v>
      </c>
    </row>
    <row r="49" spans="2:32" ht="129.75" customHeight="1" thickBot="1" x14ac:dyDescent="0.35">
      <c r="B49" s="191" t="s">
        <v>251</v>
      </c>
      <c r="C49" s="192" t="s">
        <v>355</v>
      </c>
      <c r="D49" s="223"/>
      <c r="E49" s="224"/>
      <c r="F49" s="218"/>
      <c r="G49" s="219"/>
      <c r="H49" s="196">
        <v>1</v>
      </c>
      <c r="I49" s="138">
        <v>8</v>
      </c>
      <c r="J49" s="138" t="s">
        <v>256</v>
      </c>
      <c r="K49" s="138" t="s">
        <v>28</v>
      </c>
      <c r="L49" s="137" t="s">
        <v>124</v>
      </c>
      <c r="M49" s="207" t="s">
        <v>271</v>
      </c>
      <c r="N49" s="138" t="s">
        <v>322</v>
      </c>
      <c r="O49" s="197" t="s">
        <v>105</v>
      </c>
      <c r="P49" s="197" t="s">
        <v>105</v>
      </c>
      <c r="Q49" s="197" t="s">
        <v>105</v>
      </c>
      <c r="R49" s="198">
        <v>2</v>
      </c>
      <c r="S49" s="198">
        <v>4</v>
      </c>
      <c r="T49" s="199">
        <v>8</v>
      </c>
      <c r="U49" s="198" t="s">
        <v>10</v>
      </c>
      <c r="V49" s="198">
        <v>25</v>
      </c>
      <c r="W49" s="200">
        <v>200</v>
      </c>
      <c r="X49" s="198" t="s">
        <v>1</v>
      </c>
      <c r="Y49" s="201" t="s">
        <v>257</v>
      </c>
      <c r="Z49" s="202" t="s">
        <v>126</v>
      </c>
      <c r="AA49" s="198" t="s">
        <v>18</v>
      </c>
      <c r="AB49" s="203" t="s">
        <v>105</v>
      </c>
      <c r="AC49" s="203" t="s">
        <v>105</v>
      </c>
      <c r="AD49" s="203" t="s">
        <v>105</v>
      </c>
      <c r="AE49" s="213" t="s">
        <v>243</v>
      </c>
      <c r="AF49" s="216"/>
    </row>
    <row r="50" spans="2:32" ht="129.75" customHeight="1" x14ac:dyDescent="0.3">
      <c r="B50" s="191" t="s">
        <v>251</v>
      </c>
      <c r="C50" s="192" t="s">
        <v>355</v>
      </c>
      <c r="D50" s="227" t="s">
        <v>252</v>
      </c>
      <c r="E50" s="194" t="s">
        <v>350</v>
      </c>
      <c r="F50" s="194" t="s">
        <v>351</v>
      </c>
      <c r="G50" s="195" t="s">
        <v>352</v>
      </c>
      <c r="H50" s="196">
        <v>1</v>
      </c>
      <c r="I50" s="138">
        <v>8</v>
      </c>
      <c r="J50" s="138" t="s">
        <v>256</v>
      </c>
      <c r="K50" s="138" t="s">
        <v>114</v>
      </c>
      <c r="L50" s="137" t="s">
        <v>115</v>
      </c>
      <c r="M50" s="207" t="s">
        <v>353</v>
      </c>
      <c r="N50" s="138" t="s">
        <v>303</v>
      </c>
      <c r="O50" s="197" t="s">
        <v>105</v>
      </c>
      <c r="P50" s="197" t="s">
        <v>105</v>
      </c>
      <c r="Q50" s="197" t="s">
        <v>105</v>
      </c>
      <c r="R50" s="198">
        <v>2</v>
      </c>
      <c r="S50" s="198">
        <v>4</v>
      </c>
      <c r="T50" s="199">
        <v>8</v>
      </c>
      <c r="U50" s="198" t="s">
        <v>10</v>
      </c>
      <c r="V50" s="200" t="s">
        <v>10</v>
      </c>
      <c r="W50" s="200">
        <v>200</v>
      </c>
      <c r="X50" s="198" t="s">
        <v>1</v>
      </c>
      <c r="Y50" s="201" t="s">
        <v>257</v>
      </c>
      <c r="Z50" s="198" t="s">
        <v>126</v>
      </c>
      <c r="AA50" s="198" t="s">
        <v>18</v>
      </c>
      <c r="AB50" s="203" t="s">
        <v>105</v>
      </c>
      <c r="AC50" s="203" t="s">
        <v>105</v>
      </c>
      <c r="AD50" s="203" t="s">
        <v>364</v>
      </c>
      <c r="AE50" s="208" t="s">
        <v>354</v>
      </c>
      <c r="AF50" s="216"/>
    </row>
    <row r="51" spans="2:32" ht="129.75" customHeight="1" x14ac:dyDescent="0.3">
      <c r="B51" s="191" t="s">
        <v>251</v>
      </c>
      <c r="C51" s="192" t="s">
        <v>355</v>
      </c>
      <c r="D51" s="228"/>
      <c r="E51" s="205"/>
      <c r="F51" s="205"/>
      <c r="G51" s="206"/>
      <c r="H51" s="196">
        <v>1</v>
      </c>
      <c r="I51" s="138">
        <v>8</v>
      </c>
      <c r="J51" s="138" t="s">
        <v>256</v>
      </c>
      <c r="K51" s="138" t="s">
        <v>45</v>
      </c>
      <c r="L51" s="138" t="s">
        <v>119</v>
      </c>
      <c r="M51" s="207" t="s">
        <v>278</v>
      </c>
      <c r="N51" s="138" t="s">
        <v>306</v>
      </c>
      <c r="O51" s="215" t="s">
        <v>105</v>
      </c>
      <c r="P51" s="215" t="s">
        <v>307</v>
      </c>
      <c r="Q51" s="215" t="s">
        <v>280</v>
      </c>
      <c r="R51" s="198">
        <v>2</v>
      </c>
      <c r="S51" s="198">
        <v>3</v>
      </c>
      <c r="T51" s="198">
        <v>6</v>
      </c>
      <c r="U51" s="198" t="s">
        <v>10</v>
      </c>
      <c r="V51" s="198">
        <v>10</v>
      </c>
      <c r="W51" s="200">
        <v>60</v>
      </c>
      <c r="X51" s="198" t="s">
        <v>2</v>
      </c>
      <c r="Y51" s="198" t="s">
        <v>258</v>
      </c>
      <c r="Z51" s="198" t="s">
        <v>118</v>
      </c>
      <c r="AA51" s="198" t="s">
        <v>18</v>
      </c>
      <c r="AB51" s="203" t="s">
        <v>105</v>
      </c>
      <c r="AC51" s="203" t="s">
        <v>105</v>
      </c>
      <c r="AD51" s="213" t="s">
        <v>281</v>
      </c>
      <c r="AE51" s="213" t="s">
        <v>282</v>
      </c>
      <c r="AF51" s="216"/>
    </row>
    <row r="52" spans="2:32" ht="129.75" customHeight="1" x14ac:dyDescent="0.3">
      <c r="B52" s="191" t="s">
        <v>251</v>
      </c>
      <c r="C52" s="192" t="s">
        <v>355</v>
      </c>
      <c r="D52" s="228"/>
      <c r="E52" s="205"/>
      <c r="F52" s="205"/>
      <c r="G52" s="206"/>
      <c r="H52" s="196">
        <v>1</v>
      </c>
      <c r="I52" s="138">
        <v>8</v>
      </c>
      <c r="J52" s="138" t="s">
        <v>256</v>
      </c>
      <c r="K52" s="138" t="s">
        <v>146</v>
      </c>
      <c r="L52" s="137" t="s">
        <v>147</v>
      </c>
      <c r="M52" s="207" t="s">
        <v>315</v>
      </c>
      <c r="N52" s="138" t="s">
        <v>125</v>
      </c>
      <c r="O52" s="197" t="s">
        <v>105</v>
      </c>
      <c r="P52" s="197" t="s">
        <v>105</v>
      </c>
      <c r="Q52" s="197" t="s">
        <v>105</v>
      </c>
      <c r="R52" s="198">
        <v>2</v>
      </c>
      <c r="S52" s="198">
        <v>3</v>
      </c>
      <c r="T52" s="198">
        <v>6</v>
      </c>
      <c r="U52" s="198" t="s">
        <v>10</v>
      </c>
      <c r="V52" s="198">
        <v>10</v>
      </c>
      <c r="W52" s="200">
        <v>60</v>
      </c>
      <c r="X52" s="198" t="s">
        <v>2</v>
      </c>
      <c r="Y52" s="198" t="s">
        <v>258</v>
      </c>
      <c r="Z52" s="198" t="s">
        <v>175</v>
      </c>
      <c r="AA52" s="198" t="s">
        <v>18</v>
      </c>
      <c r="AB52" s="203" t="s">
        <v>105</v>
      </c>
      <c r="AC52" s="203" t="s">
        <v>105</v>
      </c>
      <c r="AD52" s="203" t="s">
        <v>316</v>
      </c>
      <c r="AE52" s="203" t="s">
        <v>328</v>
      </c>
      <c r="AF52" s="216"/>
    </row>
    <row r="53" spans="2:32" ht="129.75" customHeight="1" x14ac:dyDescent="0.3">
      <c r="B53" s="191" t="s">
        <v>251</v>
      </c>
      <c r="C53" s="192" t="s">
        <v>355</v>
      </c>
      <c r="D53" s="228"/>
      <c r="E53" s="205"/>
      <c r="F53" s="205"/>
      <c r="G53" s="206"/>
      <c r="H53" s="196">
        <v>1</v>
      </c>
      <c r="I53" s="138">
        <v>8</v>
      </c>
      <c r="J53" s="138" t="s">
        <v>256</v>
      </c>
      <c r="K53" s="138" t="s">
        <v>45</v>
      </c>
      <c r="L53" s="138" t="s">
        <v>121</v>
      </c>
      <c r="M53" s="212" t="s">
        <v>270</v>
      </c>
      <c r="N53" s="138" t="s">
        <v>122</v>
      </c>
      <c r="O53" s="197" t="s">
        <v>105</v>
      </c>
      <c r="P53" s="197" t="s">
        <v>105</v>
      </c>
      <c r="Q53" s="197" t="s">
        <v>105</v>
      </c>
      <c r="R53" s="198">
        <v>2</v>
      </c>
      <c r="S53" s="198">
        <v>3</v>
      </c>
      <c r="T53" s="198">
        <v>6</v>
      </c>
      <c r="U53" s="198" t="s">
        <v>10</v>
      </c>
      <c r="V53" s="198">
        <v>25</v>
      </c>
      <c r="W53" s="200">
        <v>150</v>
      </c>
      <c r="X53" s="198" t="s">
        <v>1</v>
      </c>
      <c r="Y53" s="198" t="s">
        <v>257</v>
      </c>
      <c r="Z53" s="198" t="s">
        <v>123</v>
      </c>
      <c r="AA53" s="198" t="s">
        <v>18</v>
      </c>
      <c r="AB53" s="203" t="s">
        <v>105</v>
      </c>
      <c r="AC53" s="203" t="s">
        <v>105</v>
      </c>
      <c r="AD53" s="213" t="s">
        <v>105</v>
      </c>
      <c r="AE53" s="214" t="s">
        <v>269</v>
      </c>
      <c r="AF53" s="216"/>
    </row>
    <row r="54" spans="2:32" ht="129.75" customHeight="1" thickBot="1" x14ac:dyDescent="0.35">
      <c r="B54" s="191" t="s">
        <v>251</v>
      </c>
      <c r="C54" s="192" t="s">
        <v>355</v>
      </c>
      <c r="D54" s="229"/>
      <c r="E54" s="218"/>
      <c r="F54" s="218"/>
      <c r="G54" s="219"/>
      <c r="H54" s="196">
        <v>1</v>
      </c>
      <c r="I54" s="138">
        <v>8</v>
      </c>
      <c r="J54" s="138" t="s">
        <v>256</v>
      </c>
      <c r="K54" s="138" t="s">
        <v>156</v>
      </c>
      <c r="L54" s="138" t="s">
        <v>157</v>
      </c>
      <c r="M54" s="212" t="s">
        <v>290</v>
      </c>
      <c r="N54" s="138" t="s">
        <v>111</v>
      </c>
      <c r="O54" s="230" t="s">
        <v>105</v>
      </c>
      <c r="P54" s="230" t="s">
        <v>105</v>
      </c>
      <c r="Q54" s="230" t="s">
        <v>105</v>
      </c>
      <c r="R54" s="198">
        <v>2</v>
      </c>
      <c r="S54" s="198">
        <v>1</v>
      </c>
      <c r="T54" s="198">
        <v>2</v>
      </c>
      <c r="U54" s="198" t="s">
        <v>36</v>
      </c>
      <c r="V54" s="198">
        <v>10</v>
      </c>
      <c r="W54" s="200">
        <v>20</v>
      </c>
      <c r="X54" s="198" t="s">
        <v>3</v>
      </c>
      <c r="Y54" s="198" t="s">
        <v>262</v>
      </c>
      <c r="Z54" s="198" t="s">
        <v>172</v>
      </c>
      <c r="AA54" s="198" t="s">
        <v>18</v>
      </c>
      <c r="AB54" s="203" t="s">
        <v>105</v>
      </c>
      <c r="AC54" s="203" t="s">
        <v>105</v>
      </c>
      <c r="AD54" s="213" t="s">
        <v>105</v>
      </c>
      <c r="AE54" s="230" t="s">
        <v>366</v>
      </c>
      <c r="AF54" s="216"/>
    </row>
    <row r="55" spans="2:32" ht="232.5" customHeight="1" x14ac:dyDescent="0.3">
      <c r="B55" s="191" t="s">
        <v>251</v>
      </c>
      <c r="C55" s="192" t="s">
        <v>355</v>
      </c>
      <c r="D55" s="231" t="s">
        <v>252</v>
      </c>
      <c r="E55" s="232" t="s">
        <v>277</v>
      </c>
      <c r="F55" s="194" t="s">
        <v>276</v>
      </c>
      <c r="G55" s="195" t="s">
        <v>283</v>
      </c>
      <c r="H55" s="196">
        <v>1</v>
      </c>
      <c r="I55" s="138">
        <v>8</v>
      </c>
      <c r="J55" s="138" t="s">
        <v>256</v>
      </c>
      <c r="K55" s="138" t="s">
        <v>107</v>
      </c>
      <c r="L55" s="138" t="s">
        <v>143</v>
      </c>
      <c r="M55" s="233" t="s">
        <v>331</v>
      </c>
      <c r="N55" s="138" t="s">
        <v>125</v>
      </c>
      <c r="O55" s="215" t="s">
        <v>105</v>
      </c>
      <c r="P55" s="215" t="s">
        <v>105</v>
      </c>
      <c r="Q55" s="215" t="s">
        <v>285</v>
      </c>
      <c r="R55" s="198">
        <v>2</v>
      </c>
      <c r="S55" s="198">
        <v>4</v>
      </c>
      <c r="T55" s="198">
        <v>8</v>
      </c>
      <c r="U55" s="198" t="s">
        <v>10</v>
      </c>
      <c r="V55" s="198">
        <v>10</v>
      </c>
      <c r="W55" s="200">
        <v>80</v>
      </c>
      <c r="X55" s="198" t="s">
        <v>2</v>
      </c>
      <c r="Y55" s="198" t="s">
        <v>258</v>
      </c>
      <c r="Z55" s="198" t="s">
        <v>320</v>
      </c>
      <c r="AA55" s="198" t="s">
        <v>18</v>
      </c>
      <c r="AB55" s="203" t="s">
        <v>105</v>
      </c>
      <c r="AC55" s="203" t="s">
        <v>105</v>
      </c>
      <c r="AD55" s="213" t="s">
        <v>332</v>
      </c>
      <c r="AE55" s="211" t="s">
        <v>333</v>
      </c>
      <c r="AF55" s="211" t="s">
        <v>105</v>
      </c>
    </row>
    <row r="56" spans="2:32" ht="226" x14ac:dyDescent="0.3">
      <c r="B56" s="191" t="s">
        <v>251</v>
      </c>
      <c r="C56" s="192" t="s">
        <v>355</v>
      </c>
      <c r="D56" s="234"/>
      <c r="E56" s="235"/>
      <c r="F56" s="205"/>
      <c r="G56" s="206"/>
      <c r="H56" s="196">
        <v>1</v>
      </c>
      <c r="I56" s="138">
        <v>8</v>
      </c>
      <c r="J56" s="138" t="s">
        <v>256</v>
      </c>
      <c r="K56" s="138" t="s">
        <v>102</v>
      </c>
      <c r="L56" s="137" t="s">
        <v>317</v>
      </c>
      <c r="M56" s="207" t="s">
        <v>334</v>
      </c>
      <c r="N56" s="138" t="s">
        <v>319</v>
      </c>
      <c r="O56" s="197" t="s">
        <v>105</v>
      </c>
      <c r="P56" s="197" t="s">
        <v>105</v>
      </c>
      <c r="Q56" s="197" t="s">
        <v>309</v>
      </c>
      <c r="R56" s="198">
        <v>2</v>
      </c>
      <c r="S56" s="198">
        <v>4</v>
      </c>
      <c r="T56" s="199">
        <v>8</v>
      </c>
      <c r="U56" s="198" t="s">
        <v>10</v>
      </c>
      <c r="V56" s="198">
        <v>25</v>
      </c>
      <c r="W56" s="200">
        <v>200</v>
      </c>
      <c r="X56" s="198" t="s">
        <v>1</v>
      </c>
      <c r="Y56" s="201" t="s">
        <v>257</v>
      </c>
      <c r="Z56" s="198" t="s">
        <v>320</v>
      </c>
      <c r="AA56" s="198" t="s">
        <v>18</v>
      </c>
      <c r="AB56" s="203" t="s">
        <v>105</v>
      </c>
      <c r="AC56" s="203" t="s">
        <v>105</v>
      </c>
      <c r="AD56" s="203" t="s">
        <v>357</v>
      </c>
      <c r="AE56" s="208" t="s">
        <v>372</v>
      </c>
      <c r="AF56" s="216" t="s">
        <v>360</v>
      </c>
    </row>
    <row r="57" spans="2:32" ht="226" x14ac:dyDescent="0.3">
      <c r="B57" s="191" t="s">
        <v>251</v>
      </c>
      <c r="C57" s="192" t="s">
        <v>355</v>
      </c>
      <c r="D57" s="234"/>
      <c r="E57" s="235"/>
      <c r="F57" s="205"/>
      <c r="G57" s="206"/>
      <c r="H57" s="196">
        <v>1</v>
      </c>
      <c r="I57" s="138">
        <v>8</v>
      </c>
      <c r="J57" s="138" t="s">
        <v>256</v>
      </c>
      <c r="K57" s="138" t="s">
        <v>146</v>
      </c>
      <c r="L57" s="137" t="s">
        <v>147</v>
      </c>
      <c r="M57" s="207" t="s">
        <v>335</v>
      </c>
      <c r="N57" s="138" t="s">
        <v>125</v>
      </c>
      <c r="O57" s="197" t="s">
        <v>105</v>
      </c>
      <c r="P57" s="197" t="s">
        <v>105</v>
      </c>
      <c r="Q57" s="197" t="s">
        <v>309</v>
      </c>
      <c r="R57" s="198">
        <v>2</v>
      </c>
      <c r="S57" s="198">
        <v>3</v>
      </c>
      <c r="T57" s="198">
        <v>6</v>
      </c>
      <c r="U57" s="198" t="s">
        <v>10</v>
      </c>
      <c r="V57" s="198">
        <v>10</v>
      </c>
      <c r="W57" s="200">
        <v>60</v>
      </c>
      <c r="X57" s="198" t="s">
        <v>2</v>
      </c>
      <c r="Y57" s="198" t="s">
        <v>258</v>
      </c>
      <c r="Z57" s="198" t="s">
        <v>175</v>
      </c>
      <c r="AA57" s="198" t="s">
        <v>18</v>
      </c>
      <c r="AB57" s="203" t="s">
        <v>105</v>
      </c>
      <c r="AC57" s="203" t="s">
        <v>105</v>
      </c>
      <c r="AD57" s="203" t="s">
        <v>336</v>
      </c>
      <c r="AE57" s="203" t="s">
        <v>356</v>
      </c>
      <c r="AF57" s="216"/>
    </row>
    <row r="58" spans="2:32" ht="226" x14ac:dyDescent="0.3">
      <c r="B58" s="191" t="s">
        <v>251</v>
      </c>
      <c r="C58" s="192" t="s">
        <v>355</v>
      </c>
      <c r="D58" s="234"/>
      <c r="E58" s="235"/>
      <c r="F58" s="205"/>
      <c r="G58" s="206"/>
      <c r="H58" s="196">
        <v>1</v>
      </c>
      <c r="I58" s="138">
        <v>8</v>
      </c>
      <c r="J58" s="138" t="s">
        <v>256</v>
      </c>
      <c r="K58" s="138" t="s">
        <v>45</v>
      </c>
      <c r="L58" s="138" t="s">
        <v>117</v>
      </c>
      <c r="M58" s="207" t="s">
        <v>371</v>
      </c>
      <c r="N58" s="138" t="s">
        <v>306</v>
      </c>
      <c r="O58" s="215" t="s">
        <v>105</v>
      </c>
      <c r="P58" s="215" t="s">
        <v>105</v>
      </c>
      <c r="Q58" s="215" t="s">
        <v>309</v>
      </c>
      <c r="R58" s="198">
        <v>2</v>
      </c>
      <c r="S58" s="198">
        <v>3</v>
      </c>
      <c r="T58" s="198">
        <v>6</v>
      </c>
      <c r="U58" s="198" t="s">
        <v>10</v>
      </c>
      <c r="V58" s="198">
        <v>10</v>
      </c>
      <c r="W58" s="200">
        <v>60</v>
      </c>
      <c r="X58" s="198" t="s">
        <v>2</v>
      </c>
      <c r="Y58" s="198" t="s">
        <v>258</v>
      </c>
      <c r="Z58" s="198" t="s">
        <v>118</v>
      </c>
      <c r="AA58" s="198" t="s">
        <v>18</v>
      </c>
      <c r="AB58" s="203" t="s">
        <v>105</v>
      </c>
      <c r="AC58" s="203" t="s">
        <v>105</v>
      </c>
      <c r="AD58" s="213" t="s">
        <v>310</v>
      </c>
      <c r="AE58" s="213" t="s">
        <v>370</v>
      </c>
      <c r="AF58" s="211" t="s">
        <v>105</v>
      </c>
    </row>
    <row r="59" spans="2:32" ht="226" x14ac:dyDescent="0.3">
      <c r="B59" s="191" t="s">
        <v>251</v>
      </c>
      <c r="C59" s="192" t="s">
        <v>355</v>
      </c>
      <c r="D59" s="234"/>
      <c r="E59" s="235"/>
      <c r="F59" s="205"/>
      <c r="G59" s="206"/>
      <c r="H59" s="196">
        <v>1</v>
      </c>
      <c r="I59" s="138">
        <v>8</v>
      </c>
      <c r="J59" s="138" t="s">
        <v>256</v>
      </c>
      <c r="K59" s="138" t="s">
        <v>45</v>
      </c>
      <c r="L59" s="138" t="s">
        <v>312</v>
      </c>
      <c r="M59" s="207" t="s">
        <v>313</v>
      </c>
      <c r="N59" s="138" t="s">
        <v>122</v>
      </c>
      <c r="O59" s="215" t="s">
        <v>314</v>
      </c>
      <c r="P59" s="215" t="s">
        <v>105</v>
      </c>
      <c r="Q59" s="215" t="s">
        <v>309</v>
      </c>
      <c r="R59" s="198">
        <v>2</v>
      </c>
      <c r="S59" s="198">
        <v>2</v>
      </c>
      <c r="T59" s="198">
        <v>4</v>
      </c>
      <c r="U59" s="198" t="s">
        <v>36</v>
      </c>
      <c r="V59" s="198">
        <v>10</v>
      </c>
      <c r="W59" s="200">
        <v>40</v>
      </c>
      <c r="X59" s="198" t="s">
        <v>2</v>
      </c>
      <c r="Y59" s="198" t="s">
        <v>258</v>
      </c>
      <c r="Z59" s="198" t="s">
        <v>179</v>
      </c>
      <c r="AA59" s="198" t="s">
        <v>18</v>
      </c>
      <c r="AB59" s="203" t="s">
        <v>105</v>
      </c>
      <c r="AC59" s="203" t="s">
        <v>105</v>
      </c>
      <c r="AD59" s="213" t="s">
        <v>314</v>
      </c>
      <c r="AE59" s="213" t="s">
        <v>361</v>
      </c>
      <c r="AF59" s="211" t="s">
        <v>242</v>
      </c>
    </row>
    <row r="60" spans="2:32" ht="226" x14ac:dyDescent="0.3">
      <c r="B60" s="191" t="s">
        <v>251</v>
      </c>
      <c r="C60" s="192" t="s">
        <v>355</v>
      </c>
      <c r="D60" s="234"/>
      <c r="E60" s="236"/>
      <c r="F60" s="205"/>
      <c r="G60" s="206"/>
      <c r="H60" s="196">
        <v>1</v>
      </c>
      <c r="I60" s="138">
        <v>8</v>
      </c>
      <c r="J60" s="138" t="s">
        <v>256</v>
      </c>
      <c r="K60" s="138" t="s">
        <v>45</v>
      </c>
      <c r="L60" s="138" t="s">
        <v>119</v>
      </c>
      <c r="M60" s="207" t="s">
        <v>278</v>
      </c>
      <c r="N60" s="138" t="s">
        <v>306</v>
      </c>
      <c r="O60" s="215" t="s">
        <v>105</v>
      </c>
      <c r="P60" s="215" t="s">
        <v>307</v>
      </c>
      <c r="Q60" s="215" t="s">
        <v>280</v>
      </c>
      <c r="R60" s="198">
        <v>2</v>
      </c>
      <c r="S60" s="198">
        <v>3</v>
      </c>
      <c r="T60" s="198">
        <v>6</v>
      </c>
      <c r="U60" s="198" t="s">
        <v>10</v>
      </c>
      <c r="V60" s="198">
        <v>10</v>
      </c>
      <c r="W60" s="200">
        <v>60</v>
      </c>
      <c r="X60" s="198" t="s">
        <v>2</v>
      </c>
      <c r="Y60" s="198" t="s">
        <v>258</v>
      </c>
      <c r="Z60" s="198" t="s">
        <v>118</v>
      </c>
      <c r="AA60" s="198" t="s">
        <v>18</v>
      </c>
      <c r="AB60" s="203" t="s">
        <v>105</v>
      </c>
      <c r="AC60" s="203" t="s">
        <v>105</v>
      </c>
      <c r="AD60" s="213" t="s">
        <v>337</v>
      </c>
      <c r="AE60" s="213" t="s">
        <v>282</v>
      </c>
      <c r="AF60" s="211"/>
    </row>
    <row r="61" spans="2:32" ht="226.5" thickBot="1" x14ac:dyDescent="0.35">
      <c r="B61" s="191" t="s">
        <v>251</v>
      </c>
      <c r="C61" s="192" t="s">
        <v>355</v>
      </c>
      <c r="D61" s="237"/>
      <c r="E61" s="236"/>
      <c r="F61" s="205"/>
      <c r="G61" s="206"/>
      <c r="H61" s="196">
        <v>1</v>
      </c>
      <c r="I61" s="138">
        <v>8</v>
      </c>
      <c r="J61" s="138" t="s">
        <v>256</v>
      </c>
      <c r="K61" s="137" t="s">
        <v>161</v>
      </c>
      <c r="L61" s="138" t="s">
        <v>338</v>
      </c>
      <c r="M61" s="207" t="s">
        <v>339</v>
      </c>
      <c r="N61" s="138" t="s">
        <v>125</v>
      </c>
      <c r="O61" s="138" t="s">
        <v>105</v>
      </c>
      <c r="P61" s="138" t="s">
        <v>105</v>
      </c>
      <c r="Q61" s="197" t="s">
        <v>340</v>
      </c>
      <c r="R61" s="198">
        <v>2</v>
      </c>
      <c r="S61" s="198">
        <v>3</v>
      </c>
      <c r="T61" s="199">
        <v>6</v>
      </c>
      <c r="U61" s="198" t="s">
        <v>10</v>
      </c>
      <c r="V61" s="198">
        <v>25</v>
      </c>
      <c r="W61" s="200">
        <v>150</v>
      </c>
      <c r="X61" s="198" t="s">
        <v>1</v>
      </c>
      <c r="Y61" s="201" t="s">
        <v>257</v>
      </c>
      <c r="Z61" s="198" t="s">
        <v>118</v>
      </c>
      <c r="AA61" s="198" t="s">
        <v>18</v>
      </c>
      <c r="AB61" s="203" t="s">
        <v>105</v>
      </c>
      <c r="AC61" s="203" t="s">
        <v>105</v>
      </c>
      <c r="AD61" s="238" t="s">
        <v>341</v>
      </c>
      <c r="AE61" s="239" t="s">
        <v>367</v>
      </c>
      <c r="AF61" s="211"/>
    </row>
    <row r="62" spans="2:32" ht="216.75" customHeight="1" x14ac:dyDescent="0.3">
      <c r="B62" s="240" t="s">
        <v>284</v>
      </c>
      <c r="C62" s="192" t="s">
        <v>355</v>
      </c>
      <c r="D62" s="227" t="s">
        <v>301</v>
      </c>
      <c r="E62" s="241" t="s">
        <v>287</v>
      </c>
      <c r="F62" s="232" t="s">
        <v>288</v>
      </c>
      <c r="G62" s="195" t="s">
        <v>286</v>
      </c>
      <c r="H62" s="220">
        <v>3</v>
      </c>
      <c r="I62" s="138">
        <v>12</v>
      </c>
      <c r="J62" s="138" t="s">
        <v>256</v>
      </c>
      <c r="K62" s="138" t="s">
        <v>102</v>
      </c>
      <c r="L62" s="138" t="s">
        <v>317</v>
      </c>
      <c r="M62" s="207" t="s">
        <v>289</v>
      </c>
      <c r="N62" s="138" t="s">
        <v>319</v>
      </c>
      <c r="O62" s="197" t="s">
        <v>105</v>
      </c>
      <c r="P62" s="197" t="s">
        <v>105</v>
      </c>
      <c r="Q62" s="197" t="s">
        <v>309</v>
      </c>
      <c r="R62" s="198">
        <v>2</v>
      </c>
      <c r="S62" s="198">
        <v>4</v>
      </c>
      <c r="T62" s="198">
        <v>8</v>
      </c>
      <c r="U62" s="198" t="s">
        <v>10</v>
      </c>
      <c r="V62" s="198">
        <v>25</v>
      </c>
      <c r="W62" s="200">
        <v>200</v>
      </c>
      <c r="X62" s="198" t="s">
        <v>1</v>
      </c>
      <c r="Y62" s="198" t="s">
        <v>257</v>
      </c>
      <c r="Z62" s="198" t="s">
        <v>320</v>
      </c>
      <c r="AA62" s="198" t="s">
        <v>18</v>
      </c>
      <c r="AB62" s="203" t="s">
        <v>105</v>
      </c>
      <c r="AC62" s="203" t="s">
        <v>105</v>
      </c>
      <c r="AD62" s="213" t="s">
        <v>358</v>
      </c>
      <c r="AE62" s="208" t="s">
        <v>359</v>
      </c>
      <c r="AF62" s="211" t="s">
        <v>105</v>
      </c>
    </row>
    <row r="63" spans="2:32" ht="216.75" customHeight="1" x14ac:dyDescent="0.3">
      <c r="B63" s="240"/>
      <c r="C63" s="192" t="s">
        <v>355</v>
      </c>
      <c r="D63" s="228"/>
      <c r="E63" s="242"/>
      <c r="F63" s="243"/>
      <c r="G63" s="206"/>
      <c r="H63" s="220">
        <v>3</v>
      </c>
      <c r="I63" s="138">
        <v>12</v>
      </c>
      <c r="J63" s="138" t="s">
        <v>256</v>
      </c>
      <c r="K63" s="138" t="s">
        <v>107</v>
      </c>
      <c r="L63" s="137" t="s">
        <v>108</v>
      </c>
      <c r="M63" s="207" t="s">
        <v>321</v>
      </c>
      <c r="N63" s="138" t="s">
        <v>319</v>
      </c>
      <c r="O63" s="197" t="s">
        <v>105</v>
      </c>
      <c r="P63" s="197" t="s">
        <v>105</v>
      </c>
      <c r="Q63" s="197" t="s">
        <v>309</v>
      </c>
      <c r="R63" s="198">
        <v>2</v>
      </c>
      <c r="S63" s="198">
        <v>3</v>
      </c>
      <c r="T63" s="199">
        <v>6</v>
      </c>
      <c r="U63" s="198" t="s">
        <v>10</v>
      </c>
      <c r="V63" s="198">
        <v>25</v>
      </c>
      <c r="W63" s="200">
        <v>150</v>
      </c>
      <c r="X63" s="198" t="s">
        <v>1</v>
      </c>
      <c r="Y63" s="201" t="s">
        <v>257</v>
      </c>
      <c r="Z63" s="198" t="s">
        <v>320</v>
      </c>
      <c r="AA63" s="198" t="s">
        <v>18</v>
      </c>
      <c r="AB63" s="203" t="s">
        <v>105</v>
      </c>
      <c r="AC63" s="203" t="s">
        <v>105</v>
      </c>
      <c r="AD63" s="209" t="s">
        <v>105</v>
      </c>
      <c r="AE63" s="210" t="s">
        <v>329</v>
      </c>
      <c r="AF63" s="211"/>
    </row>
    <row r="64" spans="2:32" ht="216.75" customHeight="1" x14ac:dyDescent="0.3">
      <c r="B64" s="240"/>
      <c r="C64" s="192" t="s">
        <v>355</v>
      </c>
      <c r="D64" s="228"/>
      <c r="E64" s="242"/>
      <c r="F64" s="243"/>
      <c r="G64" s="206"/>
      <c r="H64" s="220">
        <v>3</v>
      </c>
      <c r="I64" s="138">
        <v>12</v>
      </c>
      <c r="J64" s="138" t="s">
        <v>256</v>
      </c>
      <c r="K64" s="138" t="s">
        <v>156</v>
      </c>
      <c r="L64" s="138" t="s">
        <v>157</v>
      </c>
      <c r="M64" s="212" t="s">
        <v>290</v>
      </c>
      <c r="N64" s="138" t="s">
        <v>111</v>
      </c>
      <c r="O64" s="230" t="s">
        <v>105</v>
      </c>
      <c r="P64" s="230" t="s">
        <v>342</v>
      </c>
      <c r="Q64" s="230" t="s">
        <v>309</v>
      </c>
      <c r="R64" s="198">
        <v>2</v>
      </c>
      <c r="S64" s="198">
        <v>1</v>
      </c>
      <c r="T64" s="198">
        <v>2</v>
      </c>
      <c r="U64" s="198" t="s">
        <v>36</v>
      </c>
      <c r="V64" s="198">
        <v>10</v>
      </c>
      <c r="W64" s="200">
        <v>20</v>
      </c>
      <c r="X64" s="198" t="s">
        <v>3</v>
      </c>
      <c r="Y64" s="198" t="s">
        <v>262</v>
      </c>
      <c r="Z64" s="198" t="s">
        <v>172</v>
      </c>
      <c r="AA64" s="198" t="s">
        <v>18</v>
      </c>
      <c r="AB64" s="203" t="s">
        <v>105</v>
      </c>
      <c r="AC64" s="203" t="s">
        <v>105</v>
      </c>
      <c r="AD64" s="213" t="s">
        <v>343</v>
      </c>
      <c r="AE64" s="230" t="s">
        <v>344</v>
      </c>
      <c r="AF64" s="211"/>
    </row>
    <row r="65" spans="2:32" ht="216.75" customHeight="1" x14ac:dyDescent="0.3">
      <c r="B65" s="240"/>
      <c r="C65" s="192" t="s">
        <v>355</v>
      </c>
      <c r="D65" s="228"/>
      <c r="E65" s="242"/>
      <c r="F65" s="243"/>
      <c r="G65" s="206"/>
      <c r="H65" s="220">
        <v>3</v>
      </c>
      <c r="I65" s="138">
        <v>12</v>
      </c>
      <c r="J65" s="138" t="s">
        <v>256</v>
      </c>
      <c r="K65" s="138" t="s">
        <v>114</v>
      </c>
      <c r="L65" s="138" t="s">
        <v>115</v>
      </c>
      <c r="M65" s="138" t="s">
        <v>325</v>
      </c>
      <c r="N65" s="138" t="s">
        <v>111</v>
      </c>
      <c r="O65" s="197" t="s">
        <v>105</v>
      </c>
      <c r="P65" s="197" t="s">
        <v>105</v>
      </c>
      <c r="Q65" s="197" t="s">
        <v>309</v>
      </c>
      <c r="R65" s="198">
        <v>2</v>
      </c>
      <c r="S65" s="198">
        <v>2</v>
      </c>
      <c r="T65" s="198">
        <v>4</v>
      </c>
      <c r="U65" s="198" t="s">
        <v>36</v>
      </c>
      <c r="V65" s="198">
        <v>10</v>
      </c>
      <c r="W65" s="200">
        <v>40</v>
      </c>
      <c r="X65" s="198" t="s">
        <v>2</v>
      </c>
      <c r="Y65" s="198" t="s">
        <v>258</v>
      </c>
      <c r="Z65" s="202" t="s">
        <v>116</v>
      </c>
      <c r="AA65" s="198" t="s">
        <v>18</v>
      </c>
      <c r="AB65" s="203" t="s">
        <v>326</v>
      </c>
      <c r="AC65" s="203" t="s">
        <v>105</v>
      </c>
      <c r="AD65" s="203" t="s">
        <v>105</v>
      </c>
      <c r="AE65" s="203" t="s">
        <v>363</v>
      </c>
      <c r="AF65" s="211"/>
    </row>
    <row r="66" spans="2:32" ht="216.75" customHeight="1" x14ac:dyDescent="0.3">
      <c r="B66" s="240"/>
      <c r="C66" s="192" t="s">
        <v>355</v>
      </c>
      <c r="D66" s="228"/>
      <c r="E66" s="242"/>
      <c r="F66" s="243"/>
      <c r="G66" s="206"/>
      <c r="H66" s="220">
        <v>3</v>
      </c>
      <c r="I66" s="138">
        <v>12</v>
      </c>
      <c r="J66" s="138" t="s">
        <v>256</v>
      </c>
      <c r="K66" s="138" t="s">
        <v>154</v>
      </c>
      <c r="L66" s="138" t="s">
        <v>155</v>
      </c>
      <c r="M66" s="138" t="s">
        <v>327</v>
      </c>
      <c r="N66" s="138" t="s">
        <v>111</v>
      </c>
      <c r="O66" s="197" t="s">
        <v>105</v>
      </c>
      <c r="P66" s="197" t="s">
        <v>105</v>
      </c>
      <c r="Q66" s="197" t="s">
        <v>309</v>
      </c>
      <c r="R66" s="198">
        <v>2</v>
      </c>
      <c r="S66" s="198">
        <v>2</v>
      </c>
      <c r="T66" s="198">
        <v>4</v>
      </c>
      <c r="U66" s="198" t="s">
        <v>36</v>
      </c>
      <c r="V66" s="198">
        <v>10</v>
      </c>
      <c r="W66" s="200">
        <v>40</v>
      </c>
      <c r="X66" s="198" t="s">
        <v>2</v>
      </c>
      <c r="Y66" s="198" t="s">
        <v>258</v>
      </c>
      <c r="Z66" s="202" t="s">
        <v>126</v>
      </c>
      <c r="AA66" s="198" t="s">
        <v>18</v>
      </c>
      <c r="AB66" s="203" t="s">
        <v>105</v>
      </c>
      <c r="AC66" s="203" t="s">
        <v>105</v>
      </c>
      <c r="AD66" s="203" t="s">
        <v>105</v>
      </c>
      <c r="AE66" s="203" t="s">
        <v>373</v>
      </c>
      <c r="AF66" s="211"/>
    </row>
    <row r="67" spans="2:32" ht="216.75" customHeight="1" x14ac:dyDescent="0.3">
      <c r="B67" s="240"/>
      <c r="C67" s="192" t="s">
        <v>355</v>
      </c>
      <c r="D67" s="228"/>
      <c r="E67" s="242"/>
      <c r="F67" s="243"/>
      <c r="G67" s="206"/>
      <c r="H67" s="220">
        <v>3</v>
      </c>
      <c r="I67" s="138">
        <v>12</v>
      </c>
      <c r="J67" s="138" t="s">
        <v>256</v>
      </c>
      <c r="K67" s="138" t="s">
        <v>45</v>
      </c>
      <c r="L67" s="138" t="s">
        <v>117</v>
      </c>
      <c r="M67" s="207" t="s">
        <v>308</v>
      </c>
      <c r="N67" s="138" t="s">
        <v>306</v>
      </c>
      <c r="O67" s="215" t="s">
        <v>105</v>
      </c>
      <c r="P67" s="215" t="s">
        <v>105</v>
      </c>
      <c r="Q67" s="215" t="s">
        <v>309</v>
      </c>
      <c r="R67" s="198">
        <v>2</v>
      </c>
      <c r="S67" s="198">
        <v>3</v>
      </c>
      <c r="T67" s="198">
        <v>6</v>
      </c>
      <c r="U67" s="198" t="s">
        <v>10</v>
      </c>
      <c r="V67" s="198">
        <v>10</v>
      </c>
      <c r="W67" s="200">
        <v>60</v>
      </c>
      <c r="X67" s="198" t="s">
        <v>2</v>
      </c>
      <c r="Y67" s="198" t="s">
        <v>258</v>
      </c>
      <c r="Z67" s="198" t="s">
        <v>118</v>
      </c>
      <c r="AA67" s="198" t="s">
        <v>18</v>
      </c>
      <c r="AB67" s="203" t="s">
        <v>105</v>
      </c>
      <c r="AC67" s="203" t="s">
        <v>105</v>
      </c>
      <c r="AD67" s="213" t="s">
        <v>310</v>
      </c>
      <c r="AE67" s="213" t="s">
        <v>311</v>
      </c>
      <c r="AF67" s="211"/>
    </row>
    <row r="68" spans="2:32" ht="226" x14ac:dyDescent="0.3">
      <c r="B68" s="240"/>
      <c r="C68" s="192" t="s">
        <v>355</v>
      </c>
      <c r="D68" s="228"/>
      <c r="E68" s="244"/>
      <c r="F68" s="235"/>
      <c r="G68" s="206"/>
      <c r="H68" s="220">
        <v>3</v>
      </c>
      <c r="I68" s="138">
        <v>12</v>
      </c>
      <c r="J68" s="138" t="s">
        <v>256</v>
      </c>
      <c r="K68" s="138" t="s">
        <v>45</v>
      </c>
      <c r="L68" s="138" t="s">
        <v>312</v>
      </c>
      <c r="M68" s="207" t="s">
        <v>313</v>
      </c>
      <c r="N68" s="138" t="s">
        <v>122</v>
      </c>
      <c r="O68" s="215" t="s">
        <v>314</v>
      </c>
      <c r="P68" s="215" t="s">
        <v>105</v>
      </c>
      <c r="Q68" s="215" t="s">
        <v>309</v>
      </c>
      <c r="R68" s="198">
        <v>2</v>
      </c>
      <c r="S68" s="198">
        <v>2</v>
      </c>
      <c r="T68" s="198">
        <v>4</v>
      </c>
      <c r="U68" s="198" t="s">
        <v>36</v>
      </c>
      <c r="V68" s="198">
        <v>10</v>
      </c>
      <c r="W68" s="200">
        <v>40</v>
      </c>
      <c r="X68" s="198" t="s">
        <v>2</v>
      </c>
      <c r="Y68" s="198" t="s">
        <v>258</v>
      </c>
      <c r="Z68" s="198" t="s">
        <v>179</v>
      </c>
      <c r="AA68" s="198" t="s">
        <v>18</v>
      </c>
      <c r="AB68" s="203" t="s">
        <v>105</v>
      </c>
      <c r="AC68" s="203" t="s">
        <v>105</v>
      </c>
      <c r="AD68" s="213" t="s">
        <v>314</v>
      </c>
      <c r="AE68" s="213" t="s">
        <v>361</v>
      </c>
      <c r="AF68" s="211" t="s">
        <v>105</v>
      </c>
    </row>
    <row r="69" spans="2:32" ht="226" x14ac:dyDescent="0.3">
      <c r="B69" s="240"/>
      <c r="C69" s="192" t="s">
        <v>355</v>
      </c>
      <c r="D69" s="228"/>
      <c r="E69" s="244"/>
      <c r="F69" s="235"/>
      <c r="G69" s="206"/>
      <c r="H69" s="220">
        <v>3</v>
      </c>
      <c r="I69" s="138">
        <v>12</v>
      </c>
      <c r="J69" s="138" t="s">
        <v>256</v>
      </c>
      <c r="K69" s="138" t="s">
        <v>45</v>
      </c>
      <c r="L69" s="138" t="s">
        <v>119</v>
      </c>
      <c r="M69" s="207" t="s">
        <v>278</v>
      </c>
      <c r="N69" s="138" t="s">
        <v>306</v>
      </c>
      <c r="O69" s="215" t="s">
        <v>105</v>
      </c>
      <c r="P69" s="215" t="s">
        <v>307</v>
      </c>
      <c r="Q69" s="215" t="s">
        <v>280</v>
      </c>
      <c r="R69" s="198">
        <v>2</v>
      </c>
      <c r="S69" s="198">
        <v>3</v>
      </c>
      <c r="T69" s="198">
        <v>6</v>
      </c>
      <c r="U69" s="198" t="s">
        <v>10</v>
      </c>
      <c r="V69" s="198">
        <v>10</v>
      </c>
      <c r="W69" s="200">
        <v>60</v>
      </c>
      <c r="X69" s="198" t="s">
        <v>2</v>
      </c>
      <c r="Y69" s="198" t="s">
        <v>258</v>
      </c>
      <c r="Z69" s="198" t="s">
        <v>118</v>
      </c>
      <c r="AA69" s="198" t="s">
        <v>18</v>
      </c>
      <c r="AB69" s="203" t="s">
        <v>105</v>
      </c>
      <c r="AC69" s="203" t="s">
        <v>105</v>
      </c>
      <c r="AD69" s="213" t="s">
        <v>281</v>
      </c>
      <c r="AE69" s="213" t="s">
        <v>282</v>
      </c>
      <c r="AF69" s="211" t="s">
        <v>105</v>
      </c>
    </row>
    <row r="70" spans="2:32" ht="226" x14ac:dyDescent="0.3">
      <c r="B70" s="240"/>
      <c r="C70" s="192" t="s">
        <v>355</v>
      </c>
      <c r="D70" s="228"/>
      <c r="E70" s="244"/>
      <c r="F70" s="235"/>
      <c r="G70" s="206"/>
      <c r="H70" s="220">
        <v>3</v>
      </c>
      <c r="I70" s="138">
        <v>12</v>
      </c>
      <c r="J70" s="138" t="s">
        <v>256</v>
      </c>
      <c r="K70" s="138" t="s">
        <v>45</v>
      </c>
      <c r="L70" s="138" t="s">
        <v>149</v>
      </c>
      <c r="M70" s="212" t="s">
        <v>345</v>
      </c>
      <c r="N70" s="138" t="s">
        <v>125</v>
      </c>
      <c r="O70" s="197" t="s">
        <v>105</v>
      </c>
      <c r="P70" s="197" t="s">
        <v>346</v>
      </c>
      <c r="Q70" s="197" t="s">
        <v>291</v>
      </c>
      <c r="R70" s="198">
        <v>2</v>
      </c>
      <c r="S70" s="198">
        <v>3</v>
      </c>
      <c r="T70" s="198">
        <v>6</v>
      </c>
      <c r="U70" s="198" t="s">
        <v>10</v>
      </c>
      <c r="V70" s="198">
        <v>25</v>
      </c>
      <c r="W70" s="200">
        <v>150</v>
      </c>
      <c r="X70" s="198" t="s">
        <v>1</v>
      </c>
      <c r="Y70" s="198" t="s">
        <v>257</v>
      </c>
      <c r="Z70" s="198" t="s">
        <v>118</v>
      </c>
      <c r="AA70" s="198" t="s">
        <v>18</v>
      </c>
      <c r="AB70" s="203" t="s">
        <v>105</v>
      </c>
      <c r="AC70" s="203" t="s">
        <v>105</v>
      </c>
      <c r="AD70" s="213" t="s">
        <v>105</v>
      </c>
      <c r="AE70" s="214" t="s">
        <v>347</v>
      </c>
      <c r="AF70" s="211" t="s">
        <v>105</v>
      </c>
    </row>
    <row r="71" spans="2:32" ht="226.5" thickBot="1" x14ac:dyDescent="0.35">
      <c r="B71" s="240"/>
      <c r="C71" s="192" t="s">
        <v>355</v>
      </c>
      <c r="D71" s="229"/>
      <c r="E71" s="245"/>
      <c r="F71" s="246"/>
      <c r="G71" s="219"/>
      <c r="H71" s="220">
        <v>3</v>
      </c>
      <c r="I71" s="138">
        <v>12</v>
      </c>
      <c r="J71" s="138" t="s">
        <v>256</v>
      </c>
      <c r="K71" s="138" t="s">
        <v>28</v>
      </c>
      <c r="L71" s="138" t="s">
        <v>124</v>
      </c>
      <c r="M71" s="207" t="s">
        <v>348</v>
      </c>
      <c r="N71" s="138" t="s">
        <v>322</v>
      </c>
      <c r="O71" s="197" t="s">
        <v>105</v>
      </c>
      <c r="P71" s="197" t="s">
        <v>105</v>
      </c>
      <c r="Q71" s="197" t="s">
        <v>309</v>
      </c>
      <c r="R71" s="198">
        <v>2</v>
      </c>
      <c r="S71" s="198">
        <v>3</v>
      </c>
      <c r="T71" s="198">
        <v>6</v>
      </c>
      <c r="U71" s="198" t="s">
        <v>10</v>
      </c>
      <c r="V71" s="198">
        <v>10</v>
      </c>
      <c r="W71" s="200">
        <v>60</v>
      </c>
      <c r="X71" s="198" t="s">
        <v>2</v>
      </c>
      <c r="Y71" s="198" t="s">
        <v>258</v>
      </c>
      <c r="Z71" s="198" t="s">
        <v>126</v>
      </c>
      <c r="AA71" s="198" t="s">
        <v>18</v>
      </c>
      <c r="AB71" s="203" t="s">
        <v>105</v>
      </c>
      <c r="AC71" s="203" t="s">
        <v>105</v>
      </c>
      <c r="AD71" s="213" t="s">
        <v>105</v>
      </c>
      <c r="AE71" s="203" t="s">
        <v>127</v>
      </c>
      <c r="AF71" s="211" t="s">
        <v>105</v>
      </c>
    </row>
    <row r="72" spans="2:32" ht="226" x14ac:dyDescent="0.3">
      <c r="B72" s="191"/>
      <c r="C72" s="192" t="s">
        <v>355</v>
      </c>
      <c r="D72" s="247"/>
      <c r="E72" s="248"/>
      <c r="F72" s="248"/>
      <c r="G72" s="140" t="s">
        <v>297</v>
      </c>
      <c r="H72" s="249"/>
      <c r="I72" s="138">
        <v>8</v>
      </c>
      <c r="J72" s="138" t="s">
        <v>256</v>
      </c>
      <c r="K72" s="137" t="s">
        <v>45</v>
      </c>
      <c r="L72" s="138" t="s">
        <v>149</v>
      </c>
      <c r="M72" s="207" t="s">
        <v>298</v>
      </c>
      <c r="N72" s="138" t="s">
        <v>165</v>
      </c>
      <c r="O72" s="197" t="s">
        <v>105</v>
      </c>
      <c r="P72" s="197" t="s">
        <v>299</v>
      </c>
      <c r="Q72" s="197" t="s">
        <v>105</v>
      </c>
      <c r="R72" s="198">
        <v>2</v>
      </c>
      <c r="S72" s="198">
        <v>3</v>
      </c>
      <c r="T72" s="199">
        <f t="shared" ref="T72:T74" si="0">+R72*S72</f>
        <v>6</v>
      </c>
      <c r="U72" s="198" t="str">
        <f t="shared" ref="U72:U74" si="1">IF(T72&gt;=24,"MUY ALTO",IF(T72&gt;=10,"ALTO",IF(T72&gt;=6,"MEDIO",IF(T72&lt;=40,"BAJO"))))</f>
        <v>MEDIO</v>
      </c>
      <c r="V72" s="198">
        <v>25</v>
      </c>
      <c r="W72" s="200">
        <f t="shared" ref="W72:W74" si="2">+V72*T72</f>
        <v>150</v>
      </c>
      <c r="X72" s="198" t="str">
        <f t="shared" ref="X72:X74" si="3">IF(W72&gt;=600,"I",IF(W72&gt;=150,"II",IF(W72&gt;=40,"III",IF(W72&lt;=40,"IV"))))</f>
        <v>II</v>
      </c>
      <c r="Y72" s="201" t="str">
        <f t="shared" ref="Y72:Y74" si="4">IF(X72="IV","ACEPTABLE",IF(X72="III","MEJORABLE",IF(X72="II","ACEPTABLE CON CONTROL ESPECIFICO",IF(X72="I","NO ACEPTABLE"))))</f>
        <v>ACEPTABLE CON CONTROL ESPECIFICO</v>
      </c>
      <c r="Z72" s="198" t="s">
        <v>123</v>
      </c>
      <c r="AA72" s="198" t="s">
        <v>18</v>
      </c>
      <c r="AB72" s="203" t="s">
        <v>105</v>
      </c>
      <c r="AC72" s="203" t="s">
        <v>105</v>
      </c>
      <c r="AD72" s="250" t="s">
        <v>369</v>
      </c>
      <c r="AE72" s="250" t="s">
        <v>105</v>
      </c>
      <c r="AF72" s="211" t="s">
        <v>105</v>
      </c>
    </row>
    <row r="73" spans="2:32" ht="226" x14ac:dyDescent="0.3">
      <c r="B73" s="191"/>
      <c r="C73" s="192" t="s">
        <v>355</v>
      </c>
      <c r="D73" s="207"/>
      <c r="E73" s="249"/>
      <c r="F73" s="249"/>
      <c r="G73" s="138" t="s">
        <v>297</v>
      </c>
      <c r="H73" s="138"/>
      <c r="I73" s="138">
        <v>8</v>
      </c>
      <c r="J73" s="138" t="s">
        <v>256</v>
      </c>
      <c r="K73" s="137" t="s">
        <v>292</v>
      </c>
      <c r="L73" s="138" t="s">
        <v>128</v>
      </c>
      <c r="M73" s="207" t="s">
        <v>300</v>
      </c>
      <c r="N73" s="138" t="s">
        <v>122</v>
      </c>
      <c r="O73" s="197" t="s">
        <v>105</v>
      </c>
      <c r="P73" s="197" t="s">
        <v>293</v>
      </c>
      <c r="Q73" s="197" t="s">
        <v>105</v>
      </c>
      <c r="R73" s="198">
        <v>2</v>
      </c>
      <c r="S73" s="198">
        <v>3</v>
      </c>
      <c r="T73" s="199">
        <f t="shared" si="0"/>
        <v>6</v>
      </c>
      <c r="U73" s="198" t="str">
        <f t="shared" si="1"/>
        <v>MEDIO</v>
      </c>
      <c r="V73" s="198">
        <v>25</v>
      </c>
      <c r="W73" s="200">
        <f t="shared" si="2"/>
        <v>150</v>
      </c>
      <c r="X73" s="198" t="str">
        <f t="shared" si="3"/>
        <v>II</v>
      </c>
      <c r="Y73" s="201" t="str">
        <f t="shared" si="4"/>
        <v>ACEPTABLE CON CONTROL ESPECIFICO</v>
      </c>
      <c r="Z73" s="198" t="s">
        <v>123</v>
      </c>
      <c r="AA73" s="198" t="s">
        <v>18</v>
      </c>
      <c r="AB73" s="203" t="s">
        <v>105</v>
      </c>
      <c r="AC73" s="203" t="s">
        <v>105</v>
      </c>
      <c r="AD73" s="203" t="s">
        <v>105</v>
      </c>
      <c r="AE73" s="211" t="s">
        <v>368</v>
      </c>
      <c r="AF73" s="211" t="s">
        <v>105</v>
      </c>
    </row>
    <row r="74" spans="2:32" ht="226" x14ac:dyDescent="0.3">
      <c r="B74" s="251"/>
      <c r="C74" s="192" t="s">
        <v>355</v>
      </c>
      <c r="D74" s="207"/>
      <c r="E74" s="249"/>
      <c r="F74" s="138"/>
      <c r="G74" s="138" t="s">
        <v>297</v>
      </c>
      <c r="H74" s="138"/>
      <c r="I74" s="138">
        <v>8</v>
      </c>
      <c r="J74" s="138" t="s">
        <v>294</v>
      </c>
      <c r="K74" s="137" t="s">
        <v>130</v>
      </c>
      <c r="L74" s="138" t="s">
        <v>131</v>
      </c>
      <c r="M74" s="207" t="s">
        <v>295</v>
      </c>
      <c r="N74" s="138" t="s">
        <v>122</v>
      </c>
      <c r="O74" s="197" t="s">
        <v>105</v>
      </c>
      <c r="P74" s="197" t="s">
        <v>296</v>
      </c>
      <c r="Q74" s="197" t="s">
        <v>105</v>
      </c>
      <c r="R74" s="198">
        <v>2</v>
      </c>
      <c r="S74" s="198">
        <v>2</v>
      </c>
      <c r="T74" s="199">
        <f t="shared" si="0"/>
        <v>4</v>
      </c>
      <c r="U74" s="198" t="str">
        <f t="shared" si="1"/>
        <v>BAJO</v>
      </c>
      <c r="V74" s="198">
        <v>25</v>
      </c>
      <c r="W74" s="200">
        <f t="shared" si="2"/>
        <v>100</v>
      </c>
      <c r="X74" s="198" t="str">
        <f t="shared" si="3"/>
        <v>III</v>
      </c>
      <c r="Y74" s="201" t="str">
        <f t="shared" si="4"/>
        <v>MEJORABLE</v>
      </c>
      <c r="Z74" s="198" t="s">
        <v>123</v>
      </c>
      <c r="AA74" s="198" t="s">
        <v>18</v>
      </c>
      <c r="AB74" s="203" t="s">
        <v>105</v>
      </c>
      <c r="AC74" s="203" t="s">
        <v>105</v>
      </c>
      <c r="AD74" s="203" t="s">
        <v>105</v>
      </c>
      <c r="AE74" s="203" t="s">
        <v>362</v>
      </c>
      <c r="AF74" s="211" t="s">
        <v>105</v>
      </c>
    </row>
    <row r="75" spans="2:32" x14ac:dyDescent="0.3">
      <c r="B75" s="252"/>
      <c r="C75" s="192"/>
      <c r="D75" s="247"/>
      <c r="E75" s="248"/>
      <c r="F75" s="140"/>
      <c r="G75" s="140"/>
      <c r="H75" s="140"/>
      <c r="I75" s="140"/>
      <c r="J75" s="140"/>
      <c r="K75" s="139"/>
      <c r="L75" s="140"/>
      <c r="M75" s="247"/>
      <c r="N75" s="140"/>
      <c r="O75" s="253"/>
      <c r="P75" s="253"/>
      <c r="Q75" s="253"/>
      <c r="R75" s="254">
        <v>2</v>
      </c>
      <c r="S75" s="254">
        <v>2</v>
      </c>
      <c r="T75" s="255">
        <f t="shared" ref="T75" si="5">+R75*S75</f>
        <v>4</v>
      </c>
      <c r="U75" s="254" t="str">
        <f t="shared" ref="U75" si="6">IF(T75&gt;=24,"MUY ALTO",IF(T75&gt;=10,"ALTO",IF(T75&gt;=6,"MEDIO",IF(T75&lt;=40,"BAJO"))))</f>
        <v>BAJO</v>
      </c>
      <c r="V75" s="254">
        <v>25</v>
      </c>
      <c r="W75" s="256">
        <f t="shared" ref="W75" si="7">+V75*T75</f>
        <v>100</v>
      </c>
      <c r="X75" s="254" t="str">
        <f t="shared" ref="X75" si="8">IF(W75&gt;=600,"I",IF(W75&gt;=150,"II",IF(W75&gt;=40,"III",IF(W75&lt;=40,"IV"))))</f>
        <v>III</v>
      </c>
      <c r="Y75" s="257" t="str">
        <f t="shared" ref="Y75" si="9">IF(X75="IV","ACEPTABLE",IF(X75="III","MEJORABLE",IF(X75="II","ACEPTABLE CON CONTROL ESPECIFICO",IF(X75="I","NO ACEPTABLE"))))</f>
        <v>MEJORABLE</v>
      </c>
      <c r="Z75" s="254"/>
      <c r="AA75" s="254"/>
      <c r="AB75" s="258"/>
      <c r="AC75" s="258"/>
      <c r="AD75" s="258"/>
      <c r="AE75" s="258"/>
      <c r="AF75" s="259"/>
    </row>
    <row r="78" spans="2:32" x14ac:dyDescent="0.3">
      <c r="J78" s="116" t="s">
        <v>140</v>
      </c>
      <c r="K78" s="117" t="s">
        <v>141</v>
      </c>
      <c r="N78" s="124" t="s">
        <v>164</v>
      </c>
      <c r="R78" s="203" t="s">
        <v>12</v>
      </c>
      <c r="S78" s="203" t="s">
        <v>13</v>
      </c>
      <c r="T78" s="260"/>
      <c r="U78" s="203" t="s">
        <v>15</v>
      </c>
      <c r="V78" s="261"/>
      <c r="W78" s="261"/>
      <c r="X78" s="262"/>
      <c r="Y78" s="124" t="s">
        <v>17</v>
      </c>
    </row>
    <row r="79" spans="2:32" ht="39" x14ac:dyDescent="0.3">
      <c r="J79" s="118" t="s">
        <v>142</v>
      </c>
      <c r="K79" s="119" t="s">
        <v>143</v>
      </c>
      <c r="N79" s="125" t="s">
        <v>165</v>
      </c>
      <c r="R79" s="203">
        <v>10</v>
      </c>
      <c r="S79" s="263">
        <v>4</v>
      </c>
      <c r="T79" s="260"/>
      <c r="U79" s="263">
        <v>100</v>
      </c>
      <c r="V79" s="261"/>
      <c r="W79" s="261"/>
      <c r="X79" s="262"/>
      <c r="Y79" s="120" t="s">
        <v>167</v>
      </c>
    </row>
    <row r="80" spans="2:32" ht="39" x14ac:dyDescent="0.3">
      <c r="J80" s="120" t="s">
        <v>144</v>
      </c>
      <c r="K80" s="121" t="s">
        <v>145</v>
      </c>
      <c r="N80" s="264" t="s">
        <v>104</v>
      </c>
      <c r="R80" s="203">
        <v>6</v>
      </c>
      <c r="S80" s="203">
        <v>3</v>
      </c>
      <c r="T80" s="260"/>
      <c r="U80" s="203">
        <v>60</v>
      </c>
      <c r="V80" s="261"/>
      <c r="W80" s="261"/>
      <c r="X80" s="262"/>
      <c r="Y80" s="120" t="s">
        <v>168</v>
      </c>
    </row>
    <row r="81" spans="10:25" ht="52" x14ac:dyDescent="0.3">
      <c r="J81" s="118" t="s">
        <v>146</v>
      </c>
      <c r="K81" s="119" t="s">
        <v>147</v>
      </c>
      <c r="N81" s="265" t="s">
        <v>125</v>
      </c>
      <c r="R81" s="203">
        <v>2</v>
      </c>
      <c r="S81" s="203">
        <v>2</v>
      </c>
      <c r="T81" s="260"/>
      <c r="U81" s="203">
        <v>25</v>
      </c>
      <c r="V81" s="261"/>
      <c r="W81" s="261"/>
      <c r="X81" s="262"/>
      <c r="Y81" s="120" t="s">
        <v>169</v>
      </c>
    </row>
    <row r="82" spans="10:25" ht="39" x14ac:dyDescent="0.3">
      <c r="J82" s="120" t="s">
        <v>107</v>
      </c>
      <c r="K82" s="121" t="s">
        <v>108</v>
      </c>
      <c r="N82" s="265" t="s">
        <v>122</v>
      </c>
      <c r="R82" s="263">
        <v>0</v>
      </c>
      <c r="S82" s="203">
        <v>1</v>
      </c>
      <c r="T82" s="260"/>
      <c r="U82" s="203">
        <v>10</v>
      </c>
      <c r="V82" s="261"/>
      <c r="W82" s="261"/>
      <c r="X82" s="262"/>
      <c r="Y82" s="120" t="s">
        <v>170</v>
      </c>
    </row>
    <row r="83" spans="10:25" ht="78" x14ac:dyDescent="0.3">
      <c r="J83" s="122" t="s">
        <v>102</v>
      </c>
      <c r="K83" s="119" t="s">
        <v>103</v>
      </c>
      <c r="N83" s="264" t="s">
        <v>166</v>
      </c>
      <c r="Q83" s="266"/>
      <c r="R83" s="266"/>
      <c r="S83" s="266"/>
      <c r="T83" s="266"/>
      <c r="U83" s="266"/>
      <c r="V83" s="261"/>
      <c r="W83" s="261"/>
      <c r="X83" s="262"/>
      <c r="Y83" s="120" t="s">
        <v>171</v>
      </c>
    </row>
    <row r="84" spans="10:25" ht="26" x14ac:dyDescent="0.3">
      <c r="J84" s="267" t="s">
        <v>45</v>
      </c>
      <c r="K84" s="121" t="s">
        <v>121</v>
      </c>
      <c r="N84" s="268" t="s">
        <v>111</v>
      </c>
      <c r="Q84" s="261"/>
      <c r="R84" s="261"/>
      <c r="S84" s="269"/>
      <c r="T84" s="260"/>
      <c r="U84" s="270"/>
      <c r="V84" s="261"/>
      <c r="W84" s="261"/>
      <c r="X84" s="262"/>
      <c r="Y84" s="120" t="s">
        <v>172</v>
      </c>
    </row>
    <row r="85" spans="10:25" ht="52" x14ac:dyDescent="0.3">
      <c r="J85" s="267" t="s">
        <v>45</v>
      </c>
      <c r="K85" s="119" t="s">
        <v>112</v>
      </c>
      <c r="N85" s="264" t="s">
        <v>244</v>
      </c>
      <c r="Q85" s="261"/>
      <c r="R85" s="261"/>
      <c r="S85" s="271"/>
      <c r="T85" s="260"/>
      <c r="U85" s="260"/>
      <c r="V85" s="261"/>
      <c r="W85" s="261"/>
      <c r="X85" s="262"/>
      <c r="Y85" s="120" t="s">
        <v>126</v>
      </c>
    </row>
    <row r="86" spans="10:25" ht="52" x14ac:dyDescent="0.3">
      <c r="J86" s="267" t="s">
        <v>45</v>
      </c>
      <c r="K86" s="121" t="s">
        <v>120</v>
      </c>
      <c r="N86" s="264" t="s">
        <v>245</v>
      </c>
      <c r="Q86" s="261"/>
      <c r="R86" s="261"/>
      <c r="S86" s="271"/>
      <c r="T86" s="260"/>
      <c r="U86" s="260"/>
      <c r="V86" s="261"/>
      <c r="W86" s="261"/>
      <c r="X86" s="262"/>
      <c r="Y86" s="120" t="s">
        <v>106</v>
      </c>
    </row>
    <row r="87" spans="10:25" ht="52" x14ac:dyDescent="0.3">
      <c r="J87" s="267" t="s">
        <v>45</v>
      </c>
      <c r="K87" s="119" t="s">
        <v>148</v>
      </c>
      <c r="N87" s="264" t="s">
        <v>247</v>
      </c>
      <c r="Q87" s="261"/>
      <c r="R87" s="261"/>
      <c r="S87" s="271"/>
      <c r="T87" s="260"/>
      <c r="U87" s="260"/>
      <c r="V87" s="261"/>
      <c r="W87" s="261"/>
      <c r="X87" s="262"/>
      <c r="Y87" s="120" t="s">
        <v>116</v>
      </c>
    </row>
    <row r="88" spans="10:25" ht="78" x14ac:dyDescent="0.3">
      <c r="J88" s="267" t="s">
        <v>45</v>
      </c>
      <c r="K88" s="121" t="s">
        <v>119</v>
      </c>
      <c r="N88" s="264" t="s">
        <v>303</v>
      </c>
      <c r="Q88" s="261"/>
      <c r="R88" s="261"/>
      <c r="S88" s="271"/>
      <c r="T88" s="260"/>
      <c r="U88" s="260"/>
      <c r="V88" s="261"/>
      <c r="W88" s="261"/>
      <c r="X88" s="262"/>
      <c r="Y88" s="120" t="s">
        <v>173</v>
      </c>
    </row>
    <row r="89" spans="10:25" ht="65" x14ac:dyDescent="0.3">
      <c r="J89" s="267" t="s">
        <v>45</v>
      </c>
      <c r="K89" s="119" t="s">
        <v>117</v>
      </c>
      <c r="Q89" s="261"/>
      <c r="R89" s="261"/>
      <c r="S89" s="271"/>
      <c r="T89" s="260"/>
      <c r="U89" s="260"/>
      <c r="V89" s="261"/>
      <c r="W89" s="261"/>
      <c r="X89" s="262"/>
      <c r="Y89" s="120" t="s">
        <v>118</v>
      </c>
    </row>
    <row r="90" spans="10:25" ht="26" x14ac:dyDescent="0.3">
      <c r="J90" s="267" t="s">
        <v>45</v>
      </c>
      <c r="K90" s="121" t="s">
        <v>149</v>
      </c>
      <c r="Q90" s="261"/>
      <c r="R90" s="261"/>
      <c r="S90" s="271"/>
      <c r="T90" s="260"/>
      <c r="U90" s="260"/>
      <c r="V90" s="261"/>
      <c r="W90" s="261"/>
      <c r="X90" s="262"/>
      <c r="Y90" s="120" t="s">
        <v>174</v>
      </c>
    </row>
    <row r="91" spans="10:25" ht="26" x14ac:dyDescent="0.3">
      <c r="J91" s="267" t="s">
        <v>45</v>
      </c>
      <c r="K91" s="119" t="s">
        <v>128</v>
      </c>
      <c r="Q91" s="261"/>
      <c r="R91" s="261"/>
      <c r="S91" s="271"/>
      <c r="T91" s="260"/>
      <c r="U91" s="260"/>
      <c r="V91" s="261"/>
      <c r="W91" s="261"/>
      <c r="X91" s="262"/>
      <c r="Y91" s="120" t="s">
        <v>175</v>
      </c>
    </row>
    <row r="92" spans="10:25" x14ac:dyDescent="0.3">
      <c r="J92" s="267" t="s">
        <v>45</v>
      </c>
      <c r="K92" s="121" t="s">
        <v>25</v>
      </c>
      <c r="Q92" s="261"/>
      <c r="R92" s="261"/>
      <c r="S92" s="271"/>
      <c r="T92" s="260"/>
      <c r="U92" s="260"/>
      <c r="V92" s="261"/>
      <c r="W92" s="261"/>
      <c r="X92" s="262"/>
      <c r="Y92" s="120" t="s">
        <v>176</v>
      </c>
    </row>
    <row r="93" spans="10:25" ht="39" x14ac:dyDescent="0.3">
      <c r="J93" s="267" t="s">
        <v>45</v>
      </c>
      <c r="K93" s="119" t="s">
        <v>150</v>
      </c>
      <c r="Q93" s="261"/>
      <c r="R93" s="261"/>
      <c r="S93" s="271"/>
      <c r="T93" s="260"/>
      <c r="U93" s="260"/>
      <c r="V93" s="261"/>
      <c r="W93" s="261"/>
      <c r="X93" s="262"/>
      <c r="Y93" s="120" t="s">
        <v>177</v>
      </c>
    </row>
    <row r="94" spans="10:25" x14ac:dyDescent="0.3">
      <c r="J94" s="267" t="s">
        <v>45</v>
      </c>
      <c r="K94" s="121" t="s">
        <v>151</v>
      </c>
      <c r="Q94" s="261"/>
      <c r="R94" s="261"/>
      <c r="S94" s="271"/>
      <c r="T94" s="260"/>
      <c r="U94" s="260"/>
      <c r="V94" s="261"/>
      <c r="W94" s="261"/>
      <c r="X94" s="262"/>
      <c r="Y94" s="120" t="s">
        <v>123</v>
      </c>
    </row>
    <row r="95" spans="10:25" ht="39" x14ac:dyDescent="0.3">
      <c r="J95" s="118" t="s">
        <v>130</v>
      </c>
      <c r="K95" s="119" t="s">
        <v>131</v>
      </c>
      <c r="Q95" s="261"/>
      <c r="R95" s="261"/>
      <c r="S95" s="271"/>
      <c r="T95" s="260"/>
      <c r="U95" s="260"/>
      <c r="V95" s="261"/>
      <c r="W95" s="261"/>
      <c r="X95" s="262"/>
      <c r="Y95" s="272" t="s">
        <v>178</v>
      </c>
    </row>
    <row r="96" spans="10:25" x14ac:dyDescent="0.3">
      <c r="J96" s="120" t="s">
        <v>114</v>
      </c>
      <c r="K96" s="121" t="s">
        <v>115</v>
      </c>
      <c r="Q96" s="261"/>
      <c r="R96" s="261"/>
      <c r="S96" s="271"/>
      <c r="T96" s="260"/>
      <c r="U96" s="260"/>
      <c r="V96" s="261"/>
      <c r="W96" s="261"/>
      <c r="X96" s="262"/>
      <c r="Y96" s="120" t="s">
        <v>113</v>
      </c>
    </row>
    <row r="97" spans="10:25" ht="26" x14ac:dyDescent="0.3">
      <c r="J97" s="118" t="s">
        <v>152</v>
      </c>
      <c r="K97" s="119" t="s">
        <v>153</v>
      </c>
      <c r="Q97" s="261"/>
      <c r="R97" s="261"/>
      <c r="S97" s="271"/>
      <c r="T97" s="260"/>
      <c r="U97" s="260"/>
      <c r="V97" s="261"/>
      <c r="W97" s="261"/>
      <c r="X97" s="262"/>
      <c r="Y97" s="120" t="s">
        <v>179</v>
      </c>
    </row>
    <row r="98" spans="10:25" ht="39" x14ac:dyDescent="0.3">
      <c r="J98" s="120" t="s">
        <v>109</v>
      </c>
      <c r="K98" s="121" t="s">
        <v>110</v>
      </c>
      <c r="Q98" s="261"/>
      <c r="R98" s="261"/>
      <c r="S98" s="271"/>
      <c r="T98" s="260"/>
      <c r="U98" s="260"/>
      <c r="V98" s="261"/>
      <c r="W98" s="261"/>
      <c r="X98" s="262"/>
      <c r="Y98" s="120" t="s">
        <v>180</v>
      </c>
    </row>
    <row r="99" spans="10:25" x14ac:dyDescent="0.3">
      <c r="J99" s="118" t="s">
        <v>154</v>
      </c>
      <c r="K99" s="119" t="s">
        <v>155</v>
      </c>
      <c r="S99" s="271"/>
      <c r="U99" s="260"/>
      <c r="Y99" s="133" t="s">
        <v>246</v>
      </c>
    </row>
    <row r="100" spans="10:25" ht="25.5" customHeight="1" x14ac:dyDescent="0.3">
      <c r="J100" s="135" t="s">
        <v>156</v>
      </c>
      <c r="K100" s="121" t="s">
        <v>157</v>
      </c>
    </row>
    <row r="101" spans="10:25" x14ac:dyDescent="0.3">
      <c r="J101" s="136"/>
      <c r="K101" s="121" t="s">
        <v>158</v>
      </c>
    </row>
    <row r="102" spans="10:25" x14ac:dyDescent="0.3">
      <c r="J102" s="118" t="s">
        <v>159</v>
      </c>
      <c r="K102" s="119" t="s">
        <v>160</v>
      </c>
    </row>
    <row r="103" spans="10:25" x14ac:dyDescent="0.3">
      <c r="J103" s="123" t="s">
        <v>28</v>
      </c>
      <c r="K103" s="121" t="s">
        <v>124</v>
      </c>
    </row>
    <row r="104" spans="10:25" ht="65" x14ac:dyDescent="0.3">
      <c r="J104" s="123" t="s">
        <v>28</v>
      </c>
      <c r="K104" s="119" t="s">
        <v>129</v>
      </c>
    </row>
    <row r="105" spans="10:25" ht="39" x14ac:dyDescent="0.3">
      <c r="J105" s="122" t="s">
        <v>161</v>
      </c>
      <c r="K105" s="121" t="s">
        <v>162</v>
      </c>
    </row>
    <row r="106" spans="10:25" ht="39" x14ac:dyDescent="0.3">
      <c r="J106" s="122" t="s">
        <v>161</v>
      </c>
      <c r="K106" s="119" t="s">
        <v>163</v>
      </c>
    </row>
    <row r="107" spans="10:25" x14ac:dyDescent="0.3">
      <c r="K107" s="134" t="s">
        <v>248</v>
      </c>
    </row>
  </sheetData>
  <sheetProtection algorithmName="SHA-512" hashValue="R60Q13biwd/e2cZnU2SR9T5O1B8YeRohQJ7fbFUGggKbNOtxy2CVeAwPUSpgYBjeH1egbgew3pxpIU6sLbUzaw==" saltValue="7+ziSiU4HUFTBMq26SuGoQ==" spinCount="100000" sheet="1" objects="1" scenarios="1"/>
  <sortState ref="N39:N48">
    <sortCondition ref="N38"/>
  </sortState>
  <dataConsolidate/>
  <mergeCells count="51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G62:G71"/>
    <mergeCell ref="G55:G61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39:F49"/>
    <mergeCell ref="E39:E44"/>
    <mergeCell ref="E45:E49"/>
    <mergeCell ref="F33:F38"/>
    <mergeCell ref="G33:G38"/>
    <mergeCell ref="B62:B71"/>
    <mergeCell ref="F55:F61"/>
    <mergeCell ref="E55:E61"/>
    <mergeCell ref="D55:D61"/>
    <mergeCell ref="E62:E71"/>
    <mergeCell ref="F62:F71"/>
    <mergeCell ref="D62:D71"/>
    <mergeCell ref="F13:F22"/>
    <mergeCell ref="G13:G22"/>
    <mergeCell ref="E23:E32"/>
    <mergeCell ref="F23:F32"/>
    <mergeCell ref="D50:D54"/>
    <mergeCell ref="E50:E54"/>
    <mergeCell ref="F50:F54"/>
    <mergeCell ref="G50:G54"/>
    <mergeCell ref="D13:D22"/>
    <mergeCell ref="D23:D32"/>
    <mergeCell ref="D33:D38"/>
    <mergeCell ref="D39:D49"/>
    <mergeCell ref="E33:E38"/>
    <mergeCell ref="E13:E22"/>
    <mergeCell ref="G23:G32"/>
    <mergeCell ref="G39:G49"/>
  </mergeCells>
  <conditionalFormatting sqref="W73:W75">
    <cfRule type="cellIs" dxfId="285" priority="807" stopIfTrue="1" operator="equal">
      <formula>3</formula>
    </cfRule>
  </conditionalFormatting>
  <conditionalFormatting sqref="Y73:Y75">
    <cfRule type="cellIs" dxfId="284" priority="812" operator="equal">
      <formula>"NO ACEPTABLE"</formula>
    </cfRule>
    <cfRule type="cellIs" dxfId="283" priority="813" operator="equal">
      <formula>"ACEPTABLE CON CONTROL ESPECIFICO"</formula>
    </cfRule>
    <cfRule type="cellIs" dxfId="282" priority="814" operator="equal">
      <formula>"MEJORABLE"</formula>
    </cfRule>
    <cfRule type="cellIs" dxfId="281" priority="815" operator="equal">
      <formula>"ACEPTABLE"</formula>
    </cfRule>
  </conditionalFormatting>
  <conditionalFormatting sqref="Y37">
    <cfRule type="cellIs" dxfId="280" priority="392" operator="equal">
      <formula>"NO ACEPTABLE"</formula>
    </cfRule>
    <cfRule type="cellIs" dxfId="279" priority="393" operator="equal">
      <formula>"ACEPTABLE CON CONTROL ESPECIFICO"</formula>
    </cfRule>
    <cfRule type="cellIs" dxfId="278" priority="394" operator="equal">
      <formula>"MEJORABLE"</formula>
    </cfRule>
    <cfRule type="cellIs" dxfId="277" priority="395" operator="equal">
      <formula>"ACEPTABLE"</formula>
    </cfRule>
  </conditionalFormatting>
  <conditionalFormatting sqref="Y36">
    <cfRule type="cellIs" dxfId="276" priority="507" operator="equal">
      <formula>"NO ACEPTABLE"</formula>
    </cfRule>
    <cfRule type="cellIs" dxfId="275" priority="508" operator="equal">
      <formula>"ACEPTABLE CON CONTROL ESPECIFICO"</formula>
    </cfRule>
    <cfRule type="cellIs" dxfId="274" priority="509" operator="equal">
      <formula>"MEJORABLE"</formula>
    </cfRule>
    <cfRule type="cellIs" dxfId="273" priority="510" operator="equal">
      <formula>"ACEPTABLE"</formula>
    </cfRule>
  </conditionalFormatting>
  <conditionalFormatting sqref="W37">
    <cfRule type="cellIs" dxfId="272" priority="396" stopIfTrue="1" operator="equal">
      <formula>3</formula>
    </cfRule>
  </conditionalFormatting>
  <conditionalFormatting sqref="W36">
    <cfRule type="cellIs" dxfId="271" priority="511" stopIfTrue="1" operator="equal">
      <formula>3</formula>
    </cfRule>
  </conditionalFormatting>
  <conditionalFormatting sqref="W33">
    <cfRule type="cellIs" dxfId="270" priority="506" stopIfTrue="1" operator="equal">
      <formula>3</formula>
    </cfRule>
  </conditionalFormatting>
  <conditionalFormatting sqref="Y33">
    <cfRule type="cellIs" dxfId="269" priority="502" operator="equal">
      <formula>"NO ACEPTABLE"</formula>
    </cfRule>
    <cfRule type="cellIs" dxfId="268" priority="503" operator="equal">
      <formula>"ACEPTABLE CON CONTROL ESPECIFICO"</formula>
    </cfRule>
    <cfRule type="cellIs" dxfId="267" priority="504" operator="equal">
      <formula>"MEJORABLE"</formula>
    </cfRule>
    <cfRule type="cellIs" dxfId="266" priority="505" operator="equal">
      <formula>"ACEPTABLE"</formula>
    </cfRule>
  </conditionalFormatting>
  <conditionalFormatting sqref="W34">
    <cfRule type="cellIs" dxfId="265" priority="501" stopIfTrue="1" operator="equal">
      <formula>3</formula>
    </cfRule>
  </conditionalFormatting>
  <conditionalFormatting sqref="Y34">
    <cfRule type="cellIs" dxfId="264" priority="497" operator="equal">
      <formula>"NO ACEPTABLE"</formula>
    </cfRule>
    <cfRule type="cellIs" dxfId="263" priority="498" operator="equal">
      <formula>"ACEPTABLE CON CONTROL ESPECIFICO"</formula>
    </cfRule>
    <cfRule type="cellIs" dxfId="262" priority="499" operator="equal">
      <formula>"MEJORABLE"</formula>
    </cfRule>
    <cfRule type="cellIs" dxfId="261" priority="500" operator="equal">
      <formula>"ACEPTABLE"</formula>
    </cfRule>
  </conditionalFormatting>
  <conditionalFormatting sqref="Y35">
    <cfRule type="cellIs" dxfId="260" priority="492" operator="equal">
      <formula>"NO ACEPTABLE"</formula>
    </cfRule>
    <cfRule type="cellIs" dxfId="259" priority="493" operator="equal">
      <formula>"ACEPTABLE CON CONTROL ESPECIFICO"</formula>
    </cfRule>
    <cfRule type="cellIs" dxfId="258" priority="494" operator="equal">
      <formula>"MEJORABLE"</formula>
    </cfRule>
    <cfRule type="cellIs" dxfId="257" priority="495" operator="equal">
      <formula>"ACEPTABLE"</formula>
    </cfRule>
  </conditionalFormatting>
  <conditionalFormatting sqref="W35">
    <cfRule type="cellIs" dxfId="256" priority="496" stopIfTrue="1" operator="equal">
      <formula>3</formula>
    </cfRule>
  </conditionalFormatting>
  <conditionalFormatting sqref="W38">
    <cfRule type="cellIs" dxfId="255" priority="491" stopIfTrue="1" operator="equal">
      <formula>3</formula>
    </cfRule>
  </conditionalFormatting>
  <conditionalFormatting sqref="Y38">
    <cfRule type="cellIs" dxfId="254" priority="487" operator="equal">
      <formula>"NO ACEPTABLE"</formula>
    </cfRule>
    <cfRule type="cellIs" dxfId="253" priority="488" operator="equal">
      <formula>"ACEPTABLE CON CONTROL ESPECIFICO"</formula>
    </cfRule>
    <cfRule type="cellIs" dxfId="252" priority="489" operator="equal">
      <formula>"MEJORABLE"</formula>
    </cfRule>
    <cfRule type="cellIs" dxfId="251" priority="490" operator="equal">
      <formula>"ACEPTABLE"</formula>
    </cfRule>
  </conditionalFormatting>
  <conditionalFormatting sqref="W72">
    <cfRule type="cellIs" dxfId="250" priority="452" stopIfTrue="1" operator="equal">
      <formula>3</formula>
    </cfRule>
  </conditionalFormatting>
  <conditionalFormatting sqref="Y72">
    <cfRule type="cellIs" dxfId="249" priority="453" operator="equal">
      <formula>"NO ACEPTABLE"</formula>
    </cfRule>
    <cfRule type="cellIs" dxfId="248" priority="454" operator="equal">
      <formula>"ACEPTABLE CON CONTROL ESPECIFICO"</formula>
    </cfRule>
    <cfRule type="cellIs" dxfId="247" priority="455" operator="equal">
      <formula>"MEJORABLE"</formula>
    </cfRule>
    <cfRule type="cellIs" dxfId="246" priority="456" operator="equal">
      <formula>"ACEPTABLE"</formula>
    </cfRule>
  </conditionalFormatting>
  <conditionalFormatting sqref="W16">
    <cfRule type="cellIs" dxfId="245" priority="326" stopIfTrue="1" operator="equal">
      <formula>3</formula>
    </cfRule>
  </conditionalFormatting>
  <conditionalFormatting sqref="Y16">
    <cfRule type="cellIs" dxfId="244" priority="322" operator="equal">
      <formula>"NO ACEPTABLE"</formula>
    </cfRule>
    <cfRule type="cellIs" dxfId="243" priority="323" operator="equal">
      <formula>"ACEPTABLE CON CONTROL ESPECIFICO"</formula>
    </cfRule>
    <cfRule type="cellIs" dxfId="242" priority="324" operator="equal">
      <formula>"MEJORABLE"</formula>
    </cfRule>
    <cfRule type="cellIs" dxfId="241" priority="325" operator="equal">
      <formula>"ACEPTABLE"</formula>
    </cfRule>
  </conditionalFormatting>
  <conditionalFormatting sqref="W17">
    <cfRule type="cellIs" dxfId="240" priority="321" stopIfTrue="1" operator="equal">
      <formula>3</formula>
    </cfRule>
  </conditionalFormatting>
  <conditionalFormatting sqref="Y17">
    <cfRule type="cellIs" dxfId="239" priority="317" operator="equal">
      <formula>"NO ACEPTABLE"</formula>
    </cfRule>
    <cfRule type="cellIs" dxfId="238" priority="318" operator="equal">
      <formula>"ACEPTABLE CON CONTROL ESPECIFICO"</formula>
    </cfRule>
    <cfRule type="cellIs" dxfId="237" priority="319" operator="equal">
      <formula>"MEJORABLE"</formula>
    </cfRule>
    <cfRule type="cellIs" dxfId="236" priority="320" operator="equal">
      <formula>"ACEPTABLE"</formula>
    </cfRule>
  </conditionalFormatting>
  <conditionalFormatting sqref="W13">
    <cfRule type="cellIs" dxfId="235" priority="336" stopIfTrue="1" operator="equal">
      <formula>3</formula>
    </cfRule>
  </conditionalFormatting>
  <conditionalFormatting sqref="Y13">
    <cfRule type="cellIs" dxfId="234" priority="332" operator="equal">
      <formula>"NO ACEPTABLE"</formula>
    </cfRule>
    <cfRule type="cellIs" dxfId="233" priority="333" operator="equal">
      <formula>"ACEPTABLE CON CONTROL ESPECIFICO"</formula>
    </cfRule>
    <cfRule type="cellIs" dxfId="232" priority="334" operator="equal">
      <formula>"MEJORABLE"</formula>
    </cfRule>
    <cfRule type="cellIs" dxfId="231" priority="335" operator="equal">
      <formula>"ACEPTABLE"</formula>
    </cfRule>
  </conditionalFormatting>
  <conditionalFormatting sqref="W15">
    <cfRule type="cellIs" dxfId="230" priority="331" stopIfTrue="1" operator="equal">
      <formula>3</formula>
    </cfRule>
  </conditionalFormatting>
  <conditionalFormatting sqref="Y15">
    <cfRule type="cellIs" dxfId="229" priority="327" operator="equal">
      <formula>"NO ACEPTABLE"</formula>
    </cfRule>
    <cfRule type="cellIs" dxfId="228" priority="328" operator="equal">
      <formula>"ACEPTABLE CON CONTROL ESPECIFICO"</formula>
    </cfRule>
    <cfRule type="cellIs" dxfId="227" priority="329" operator="equal">
      <formula>"MEJORABLE"</formula>
    </cfRule>
    <cfRule type="cellIs" dxfId="226" priority="330" operator="equal">
      <formula>"ACEPTABLE"</formula>
    </cfRule>
  </conditionalFormatting>
  <conditionalFormatting sqref="W21">
    <cfRule type="cellIs" dxfId="225" priority="316" stopIfTrue="1" operator="equal">
      <formula>3</formula>
    </cfRule>
  </conditionalFormatting>
  <conditionalFormatting sqref="Y21">
    <cfRule type="cellIs" dxfId="224" priority="312" operator="equal">
      <formula>"NO ACEPTABLE"</formula>
    </cfRule>
    <cfRule type="cellIs" dxfId="223" priority="313" operator="equal">
      <formula>"ACEPTABLE CON CONTROL ESPECIFICO"</formula>
    </cfRule>
    <cfRule type="cellIs" dxfId="222" priority="314" operator="equal">
      <formula>"MEJORABLE"</formula>
    </cfRule>
    <cfRule type="cellIs" dxfId="221" priority="315" operator="equal">
      <formula>"ACEPTABLE"</formula>
    </cfRule>
  </conditionalFormatting>
  <conditionalFormatting sqref="Y19">
    <cfRule type="cellIs" dxfId="220" priority="307" operator="equal">
      <formula>"NO ACEPTABLE"</formula>
    </cfRule>
    <cfRule type="cellIs" dxfId="219" priority="308" operator="equal">
      <formula>"ACEPTABLE CON CONTROL ESPECIFICO"</formula>
    </cfRule>
    <cfRule type="cellIs" dxfId="218" priority="309" operator="equal">
      <formula>"MEJORABLE"</formula>
    </cfRule>
    <cfRule type="cellIs" dxfId="217" priority="310" operator="equal">
      <formula>"ACEPTABLE"</formula>
    </cfRule>
  </conditionalFormatting>
  <conditionalFormatting sqref="W19">
    <cfRule type="cellIs" dxfId="216" priority="311" stopIfTrue="1" operator="equal">
      <formula>3</formula>
    </cfRule>
  </conditionalFormatting>
  <conditionalFormatting sqref="W14">
    <cfRule type="cellIs" dxfId="215" priority="296" stopIfTrue="1" operator="equal">
      <formula>3</formula>
    </cfRule>
  </conditionalFormatting>
  <conditionalFormatting sqref="Y14">
    <cfRule type="cellIs" dxfId="214" priority="292" operator="equal">
      <formula>"NO ACEPTABLE"</formula>
    </cfRule>
    <cfRule type="cellIs" dxfId="213" priority="293" operator="equal">
      <formula>"ACEPTABLE CON CONTROL ESPECIFICO"</formula>
    </cfRule>
    <cfRule type="cellIs" dxfId="212" priority="294" operator="equal">
      <formula>"MEJORABLE"</formula>
    </cfRule>
    <cfRule type="cellIs" dxfId="211" priority="295" operator="equal">
      <formula>"ACEPTABLE"</formula>
    </cfRule>
  </conditionalFormatting>
  <conditionalFormatting sqref="Y24">
    <cfRule type="cellIs" dxfId="210" priority="237" operator="equal">
      <formula>"NO ACEPTABLE"</formula>
    </cfRule>
    <cfRule type="cellIs" dxfId="209" priority="238" operator="equal">
      <formula>"ACEPTABLE CON CONTROL ESPECIFICO"</formula>
    </cfRule>
    <cfRule type="cellIs" dxfId="208" priority="239" operator="equal">
      <formula>"MEJORABLE"</formula>
    </cfRule>
    <cfRule type="cellIs" dxfId="207" priority="240" operator="equal">
      <formula>"ACEPTABLE"</formula>
    </cfRule>
  </conditionalFormatting>
  <conditionalFormatting sqref="W24">
    <cfRule type="cellIs" dxfId="206" priority="241" stopIfTrue="1" operator="equal">
      <formula>3</formula>
    </cfRule>
  </conditionalFormatting>
  <conditionalFormatting sqref="W18">
    <cfRule type="cellIs" dxfId="205" priority="301" stopIfTrue="1" operator="equal">
      <formula>3</formula>
    </cfRule>
  </conditionalFormatting>
  <conditionalFormatting sqref="Y18">
    <cfRule type="cellIs" dxfId="204" priority="297" operator="equal">
      <formula>"NO ACEPTABLE"</formula>
    </cfRule>
    <cfRule type="cellIs" dxfId="203" priority="298" operator="equal">
      <formula>"ACEPTABLE CON CONTROL ESPECIFICO"</formula>
    </cfRule>
    <cfRule type="cellIs" dxfId="202" priority="299" operator="equal">
      <formula>"MEJORABLE"</formula>
    </cfRule>
    <cfRule type="cellIs" dxfId="201" priority="300" operator="equal">
      <formula>"ACEPTABLE"</formula>
    </cfRule>
  </conditionalFormatting>
  <conditionalFormatting sqref="W20">
    <cfRule type="cellIs" dxfId="200" priority="306" stopIfTrue="1" operator="equal">
      <formula>3</formula>
    </cfRule>
  </conditionalFormatting>
  <conditionalFormatting sqref="Y20">
    <cfRule type="cellIs" dxfId="199" priority="302" operator="equal">
      <formula>"NO ACEPTABLE"</formula>
    </cfRule>
    <cfRule type="cellIs" dxfId="198" priority="303" operator="equal">
      <formula>"ACEPTABLE CON CONTROL ESPECIFICO"</formula>
    </cfRule>
    <cfRule type="cellIs" dxfId="197" priority="304" operator="equal">
      <formula>"MEJORABLE"</formula>
    </cfRule>
    <cfRule type="cellIs" dxfId="196" priority="305" operator="equal">
      <formula>"ACEPTABLE"</formula>
    </cfRule>
  </conditionalFormatting>
  <conditionalFormatting sqref="Y40">
    <cfRule type="cellIs" dxfId="195" priority="182" operator="equal">
      <formula>"NO ACEPTABLE"</formula>
    </cfRule>
    <cfRule type="cellIs" dxfId="194" priority="183" operator="equal">
      <formula>"ACEPTABLE CON CONTROL ESPECIFICO"</formula>
    </cfRule>
    <cfRule type="cellIs" dxfId="193" priority="184" operator="equal">
      <formula>"MEJORABLE"</formula>
    </cfRule>
    <cfRule type="cellIs" dxfId="192" priority="185" operator="equal">
      <formula>"ACEPTABLE"</formula>
    </cfRule>
  </conditionalFormatting>
  <conditionalFormatting sqref="Y59">
    <cfRule type="cellIs" dxfId="191" priority="127" operator="equal">
      <formula>"NO ACEPTABLE"</formula>
    </cfRule>
    <cfRule type="cellIs" dxfId="190" priority="128" operator="equal">
      <formula>"ACEPTABLE CON CONTROL ESPECIFICO"</formula>
    </cfRule>
    <cfRule type="cellIs" dxfId="189" priority="129" operator="equal">
      <formula>"MEJORABLE"</formula>
    </cfRule>
    <cfRule type="cellIs" dxfId="188" priority="130" operator="equal">
      <formula>"ACEPTABLE"</formula>
    </cfRule>
  </conditionalFormatting>
  <conditionalFormatting sqref="Y31">
    <cfRule type="cellIs" dxfId="187" priority="257" operator="equal">
      <formula>"NO ACEPTABLE"</formula>
    </cfRule>
    <cfRule type="cellIs" dxfId="186" priority="258" operator="equal">
      <formula>"ACEPTABLE CON CONTROL ESPECIFICO"</formula>
    </cfRule>
    <cfRule type="cellIs" dxfId="185" priority="259" operator="equal">
      <formula>"MEJORABLE"</formula>
    </cfRule>
    <cfRule type="cellIs" dxfId="184" priority="260" operator="equal">
      <formula>"ACEPTABLE"</formula>
    </cfRule>
  </conditionalFormatting>
  <conditionalFormatting sqref="W31">
    <cfRule type="cellIs" dxfId="183" priority="261" stopIfTrue="1" operator="equal">
      <formula>3</formula>
    </cfRule>
  </conditionalFormatting>
  <conditionalFormatting sqref="W29">
    <cfRule type="cellIs" dxfId="182" priority="256" stopIfTrue="1" operator="equal">
      <formula>3</formula>
    </cfRule>
  </conditionalFormatting>
  <conditionalFormatting sqref="Y29">
    <cfRule type="cellIs" dxfId="181" priority="252" operator="equal">
      <formula>"NO ACEPTABLE"</formula>
    </cfRule>
    <cfRule type="cellIs" dxfId="180" priority="253" operator="equal">
      <formula>"ACEPTABLE CON CONTROL ESPECIFICO"</formula>
    </cfRule>
    <cfRule type="cellIs" dxfId="179" priority="254" operator="equal">
      <formula>"MEJORABLE"</formula>
    </cfRule>
    <cfRule type="cellIs" dxfId="178" priority="255" operator="equal">
      <formula>"ACEPTABLE"</formula>
    </cfRule>
  </conditionalFormatting>
  <conditionalFormatting sqref="Y30">
    <cfRule type="cellIs" dxfId="177" priority="247" operator="equal">
      <formula>"NO ACEPTABLE"</formula>
    </cfRule>
    <cfRule type="cellIs" dxfId="176" priority="248" operator="equal">
      <formula>"ACEPTABLE CON CONTROL ESPECIFICO"</formula>
    </cfRule>
    <cfRule type="cellIs" dxfId="175" priority="249" operator="equal">
      <formula>"MEJORABLE"</formula>
    </cfRule>
    <cfRule type="cellIs" dxfId="174" priority="250" operator="equal">
      <formula>"ACEPTABLE"</formula>
    </cfRule>
  </conditionalFormatting>
  <conditionalFormatting sqref="W30">
    <cfRule type="cellIs" dxfId="173" priority="251" stopIfTrue="1" operator="equal">
      <formula>3</formula>
    </cfRule>
  </conditionalFormatting>
  <conditionalFormatting sqref="W28">
    <cfRule type="cellIs" dxfId="172" priority="246" stopIfTrue="1" operator="equal">
      <formula>3</formula>
    </cfRule>
  </conditionalFormatting>
  <conditionalFormatting sqref="Y28">
    <cfRule type="cellIs" dxfId="171" priority="242" operator="equal">
      <formula>"NO ACEPTABLE"</formula>
    </cfRule>
    <cfRule type="cellIs" dxfId="170" priority="243" operator="equal">
      <formula>"ACEPTABLE CON CONTROL ESPECIFICO"</formula>
    </cfRule>
    <cfRule type="cellIs" dxfId="169" priority="244" operator="equal">
      <formula>"MEJORABLE"</formula>
    </cfRule>
    <cfRule type="cellIs" dxfId="168" priority="245" operator="equal">
      <formula>"ACEPTABLE"</formula>
    </cfRule>
  </conditionalFormatting>
  <conditionalFormatting sqref="W22">
    <cfRule type="cellIs" dxfId="167" priority="341" stopIfTrue="1" operator="equal">
      <formula>3</formula>
    </cfRule>
  </conditionalFormatting>
  <conditionalFormatting sqref="Y22">
    <cfRule type="cellIs" dxfId="166" priority="337" operator="equal">
      <formula>"NO ACEPTABLE"</formula>
    </cfRule>
    <cfRule type="cellIs" dxfId="165" priority="338" operator="equal">
      <formula>"ACEPTABLE CON CONTROL ESPECIFICO"</formula>
    </cfRule>
    <cfRule type="cellIs" dxfId="164" priority="339" operator="equal">
      <formula>"MEJORABLE"</formula>
    </cfRule>
    <cfRule type="cellIs" dxfId="163" priority="340" operator="equal">
      <formula>"ACEPTABLE"</formula>
    </cfRule>
  </conditionalFormatting>
  <conditionalFormatting sqref="W40">
    <cfRule type="cellIs" dxfId="162" priority="186" stopIfTrue="1" operator="equal">
      <formula>3</formula>
    </cfRule>
  </conditionalFormatting>
  <conditionalFormatting sqref="Y25">
    <cfRule type="cellIs" dxfId="161" priority="272" operator="equal">
      <formula>"NO ACEPTABLE"</formula>
    </cfRule>
    <cfRule type="cellIs" dxfId="160" priority="273" operator="equal">
      <formula>"ACEPTABLE CON CONTROL ESPECIFICO"</formula>
    </cfRule>
    <cfRule type="cellIs" dxfId="159" priority="274" operator="equal">
      <formula>"MEJORABLE"</formula>
    </cfRule>
    <cfRule type="cellIs" dxfId="158" priority="275" operator="equal">
      <formula>"ACEPTABLE"</formula>
    </cfRule>
  </conditionalFormatting>
  <conditionalFormatting sqref="W25">
    <cfRule type="cellIs" dxfId="157" priority="276" stopIfTrue="1" operator="equal">
      <formula>3</formula>
    </cfRule>
  </conditionalFormatting>
  <conditionalFormatting sqref="W26">
    <cfRule type="cellIs" dxfId="156" priority="271" stopIfTrue="1" operator="equal">
      <formula>3</formula>
    </cfRule>
  </conditionalFormatting>
  <conditionalFormatting sqref="Y26">
    <cfRule type="cellIs" dxfId="155" priority="267" operator="equal">
      <formula>"NO ACEPTABLE"</formula>
    </cfRule>
    <cfRule type="cellIs" dxfId="154" priority="268" operator="equal">
      <formula>"ACEPTABLE CON CONTROL ESPECIFICO"</formula>
    </cfRule>
    <cfRule type="cellIs" dxfId="153" priority="269" operator="equal">
      <formula>"MEJORABLE"</formula>
    </cfRule>
    <cfRule type="cellIs" dxfId="152" priority="270" operator="equal">
      <formula>"ACEPTABLE"</formula>
    </cfRule>
  </conditionalFormatting>
  <conditionalFormatting sqref="Y47">
    <cfRule type="cellIs" dxfId="151" priority="197" operator="equal">
      <formula>"NO ACEPTABLE"</formula>
    </cfRule>
    <cfRule type="cellIs" dxfId="150" priority="198" operator="equal">
      <formula>"ACEPTABLE CON CONTROL ESPECIFICO"</formula>
    </cfRule>
    <cfRule type="cellIs" dxfId="149" priority="199" operator="equal">
      <formula>"MEJORABLE"</formula>
    </cfRule>
    <cfRule type="cellIs" dxfId="148" priority="200" operator="equal">
      <formula>"ACEPTABLE"</formula>
    </cfRule>
  </conditionalFormatting>
  <conditionalFormatting sqref="W47">
    <cfRule type="cellIs" dxfId="147" priority="201" stopIfTrue="1" operator="equal">
      <formula>3</formula>
    </cfRule>
  </conditionalFormatting>
  <conditionalFormatting sqref="W41">
    <cfRule type="cellIs" dxfId="146" priority="191" stopIfTrue="1" operator="equal">
      <formula>3</formula>
    </cfRule>
  </conditionalFormatting>
  <conditionalFormatting sqref="Y41">
    <cfRule type="cellIs" dxfId="145" priority="187" operator="equal">
      <formula>"NO ACEPTABLE"</formula>
    </cfRule>
    <cfRule type="cellIs" dxfId="144" priority="188" operator="equal">
      <formula>"ACEPTABLE CON CONTROL ESPECIFICO"</formula>
    </cfRule>
    <cfRule type="cellIs" dxfId="143" priority="189" operator="equal">
      <formula>"MEJORABLE"</formula>
    </cfRule>
    <cfRule type="cellIs" dxfId="142" priority="190" operator="equal">
      <formula>"ACEPTABLE"</formula>
    </cfRule>
  </conditionalFormatting>
  <conditionalFormatting sqref="W45">
    <cfRule type="cellIs" dxfId="141" priority="196" stopIfTrue="1" operator="equal">
      <formula>3</formula>
    </cfRule>
  </conditionalFormatting>
  <conditionalFormatting sqref="Y45">
    <cfRule type="cellIs" dxfId="140" priority="192" operator="equal">
      <formula>"NO ACEPTABLE"</formula>
    </cfRule>
    <cfRule type="cellIs" dxfId="139" priority="193" operator="equal">
      <formula>"ACEPTABLE CON CONTROL ESPECIFICO"</formula>
    </cfRule>
    <cfRule type="cellIs" dxfId="138" priority="194" operator="equal">
      <formula>"MEJORABLE"</formula>
    </cfRule>
    <cfRule type="cellIs" dxfId="137" priority="195" operator="equal">
      <formula>"ACEPTABLE"</formula>
    </cfRule>
  </conditionalFormatting>
  <conditionalFormatting sqref="Y43">
    <cfRule type="cellIs" dxfId="136" priority="217" operator="equal">
      <formula>"NO ACEPTABLE"</formula>
    </cfRule>
    <cfRule type="cellIs" dxfId="135" priority="218" operator="equal">
      <formula>"ACEPTABLE CON CONTROL ESPECIFICO"</formula>
    </cfRule>
    <cfRule type="cellIs" dxfId="134" priority="219" operator="equal">
      <formula>"MEJORABLE"</formula>
    </cfRule>
    <cfRule type="cellIs" dxfId="133" priority="220" operator="equal">
      <formula>"ACEPTABLE"</formula>
    </cfRule>
  </conditionalFormatting>
  <conditionalFormatting sqref="Y23">
    <cfRule type="cellIs" dxfId="132" priority="277" operator="equal">
      <formula>"NO ACEPTABLE"</formula>
    </cfRule>
    <cfRule type="cellIs" dxfId="131" priority="278" operator="equal">
      <formula>"ACEPTABLE CON CONTROL ESPECIFICO"</formula>
    </cfRule>
    <cfRule type="cellIs" dxfId="130" priority="279" operator="equal">
      <formula>"MEJORABLE"</formula>
    </cfRule>
    <cfRule type="cellIs" dxfId="129" priority="280" operator="equal">
      <formula>"ACEPTABLE"</formula>
    </cfRule>
  </conditionalFormatting>
  <conditionalFormatting sqref="Y46">
    <cfRule type="cellIs" dxfId="128" priority="202" operator="equal">
      <formula>"NO ACEPTABLE"</formula>
    </cfRule>
    <cfRule type="cellIs" dxfId="127" priority="203" operator="equal">
      <formula>"ACEPTABLE CON CONTROL ESPECIFICO"</formula>
    </cfRule>
    <cfRule type="cellIs" dxfId="126" priority="204" operator="equal">
      <formula>"MEJORABLE"</formula>
    </cfRule>
    <cfRule type="cellIs" dxfId="125" priority="205" operator="equal">
      <formula>"ACEPTABLE"</formula>
    </cfRule>
  </conditionalFormatting>
  <conditionalFormatting sqref="W43">
    <cfRule type="cellIs" dxfId="124" priority="221" stopIfTrue="1" operator="equal">
      <formula>3</formula>
    </cfRule>
  </conditionalFormatting>
  <conditionalFormatting sqref="W23">
    <cfRule type="cellIs" dxfId="123" priority="281" stopIfTrue="1" operator="equal">
      <formula>3</formula>
    </cfRule>
  </conditionalFormatting>
  <conditionalFormatting sqref="W46">
    <cfRule type="cellIs" dxfId="122" priority="206" stopIfTrue="1" operator="equal">
      <formula>3</formula>
    </cfRule>
  </conditionalFormatting>
  <conditionalFormatting sqref="W32">
    <cfRule type="cellIs" dxfId="121" priority="286" stopIfTrue="1" operator="equal">
      <formula>3</formula>
    </cfRule>
  </conditionalFormatting>
  <conditionalFormatting sqref="Y32">
    <cfRule type="cellIs" dxfId="120" priority="282" operator="equal">
      <formula>"NO ACEPTABLE"</formula>
    </cfRule>
    <cfRule type="cellIs" dxfId="119" priority="283" operator="equal">
      <formula>"ACEPTABLE CON CONTROL ESPECIFICO"</formula>
    </cfRule>
    <cfRule type="cellIs" dxfId="118" priority="284" operator="equal">
      <formula>"MEJORABLE"</formula>
    </cfRule>
    <cfRule type="cellIs" dxfId="117" priority="285" operator="equal">
      <formula>"ACEPTABLE"</formula>
    </cfRule>
  </conditionalFormatting>
  <conditionalFormatting sqref="W27">
    <cfRule type="cellIs" dxfId="116" priority="266" stopIfTrue="1" operator="equal">
      <formula>3</formula>
    </cfRule>
  </conditionalFormatting>
  <conditionalFormatting sqref="Y27">
    <cfRule type="cellIs" dxfId="115" priority="262" operator="equal">
      <formula>"NO ACEPTABLE"</formula>
    </cfRule>
    <cfRule type="cellIs" dxfId="114" priority="263" operator="equal">
      <formula>"ACEPTABLE CON CONTROL ESPECIFICO"</formula>
    </cfRule>
    <cfRule type="cellIs" dxfId="113" priority="264" operator="equal">
      <formula>"MEJORABLE"</formula>
    </cfRule>
    <cfRule type="cellIs" dxfId="112" priority="265" operator="equal">
      <formula>"ACEPTABLE"</formula>
    </cfRule>
  </conditionalFormatting>
  <conditionalFormatting sqref="W42">
    <cfRule type="cellIs" dxfId="111" priority="226" stopIfTrue="1" operator="equal">
      <formula>3</formula>
    </cfRule>
  </conditionalFormatting>
  <conditionalFormatting sqref="Y42">
    <cfRule type="cellIs" dxfId="110" priority="222" operator="equal">
      <formula>"NO ACEPTABLE"</formula>
    </cfRule>
    <cfRule type="cellIs" dxfId="109" priority="223" operator="equal">
      <formula>"ACEPTABLE CON CONTROL ESPECIFICO"</formula>
    </cfRule>
    <cfRule type="cellIs" dxfId="108" priority="224" operator="equal">
      <formula>"MEJORABLE"</formula>
    </cfRule>
    <cfRule type="cellIs" dxfId="107" priority="225" operator="equal">
      <formula>"ACEPTABLE"</formula>
    </cfRule>
  </conditionalFormatting>
  <conditionalFormatting sqref="W49">
    <cfRule type="cellIs" dxfId="106" priority="236" stopIfTrue="1" operator="equal">
      <formula>3</formula>
    </cfRule>
  </conditionalFormatting>
  <conditionalFormatting sqref="Y49">
    <cfRule type="cellIs" dxfId="105" priority="232" operator="equal">
      <formula>"NO ACEPTABLE"</formula>
    </cfRule>
    <cfRule type="cellIs" dxfId="104" priority="233" operator="equal">
      <formula>"ACEPTABLE CON CONTROL ESPECIFICO"</formula>
    </cfRule>
    <cfRule type="cellIs" dxfId="103" priority="234" operator="equal">
      <formula>"MEJORABLE"</formula>
    </cfRule>
    <cfRule type="cellIs" dxfId="102" priority="235" operator="equal">
      <formula>"ACEPTABLE"</formula>
    </cfRule>
  </conditionalFormatting>
  <conditionalFormatting sqref="W59">
    <cfRule type="cellIs" dxfId="101" priority="131" stopIfTrue="1" operator="equal">
      <formula>3</formula>
    </cfRule>
  </conditionalFormatting>
  <conditionalFormatting sqref="Y44">
    <cfRule type="cellIs" dxfId="100" priority="212" operator="equal">
      <formula>"NO ACEPTABLE"</formula>
    </cfRule>
    <cfRule type="cellIs" dxfId="99" priority="213" operator="equal">
      <formula>"ACEPTABLE CON CONTROL ESPECIFICO"</formula>
    </cfRule>
    <cfRule type="cellIs" dxfId="98" priority="214" operator="equal">
      <formula>"MEJORABLE"</formula>
    </cfRule>
    <cfRule type="cellIs" dxfId="97" priority="215" operator="equal">
      <formula>"ACEPTABLE"</formula>
    </cfRule>
  </conditionalFormatting>
  <conditionalFormatting sqref="W44">
    <cfRule type="cellIs" dxfId="96" priority="216" stopIfTrue="1" operator="equal">
      <formula>3</formula>
    </cfRule>
  </conditionalFormatting>
  <conditionalFormatting sqref="W39">
    <cfRule type="cellIs" dxfId="95" priority="231" stopIfTrue="1" operator="equal">
      <formula>3</formula>
    </cfRule>
  </conditionalFormatting>
  <conditionalFormatting sqref="Y39">
    <cfRule type="cellIs" dxfId="94" priority="227" operator="equal">
      <formula>"NO ACEPTABLE"</formula>
    </cfRule>
    <cfRule type="cellIs" dxfId="93" priority="228" operator="equal">
      <formula>"ACEPTABLE CON CONTROL ESPECIFICO"</formula>
    </cfRule>
    <cfRule type="cellIs" dxfId="92" priority="229" operator="equal">
      <formula>"MEJORABLE"</formula>
    </cfRule>
    <cfRule type="cellIs" dxfId="91" priority="230" operator="equal">
      <formula>"ACEPTABLE"</formula>
    </cfRule>
  </conditionalFormatting>
  <conditionalFormatting sqref="W48">
    <cfRule type="cellIs" dxfId="90" priority="211" stopIfTrue="1" operator="equal">
      <formula>3</formula>
    </cfRule>
  </conditionalFormatting>
  <conditionalFormatting sqref="Y48">
    <cfRule type="cellIs" dxfId="89" priority="207" operator="equal">
      <formula>"NO ACEPTABLE"</formula>
    </cfRule>
    <cfRule type="cellIs" dxfId="88" priority="208" operator="equal">
      <formula>"ACEPTABLE CON CONTROL ESPECIFICO"</formula>
    </cfRule>
    <cfRule type="cellIs" dxfId="87" priority="209" operator="equal">
      <formula>"MEJORABLE"</formula>
    </cfRule>
    <cfRule type="cellIs" dxfId="86" priority="210" operator="equal">
      <formula>"ACEPTABLE"</formula>
    </cfRule>
  </conditionalFormatting>
  <conditionalFormatting sqref="W55">
    <cfRule type="cellIs" dxfId="85" priority="151" stopIfTrue="1" operator="equal">
      <formula>3</formula>
    </cfRule>
  </conditionalFormatting>
  <conditionalFormatting sqref="Y55">
    <cfRule type="cellIs" dxfId="84" priority="147" operator="equal">
      <formula>"NO ACEPTABLE"</formula>
    </cfRule>
    <cfRule type="cellIs" dxfId="83" priority="148" operator="equal">
      <formula>"ACEPTABLE CON CONTROL ESPECIFICO"</formula>
    </cfRule>
    <cfRule type="cellIs" dxfId="82" priority="149" operator="equal">
      <formula>"MEJORABLE"</formula>
    </cfRule>
    <cfRule type="cellIs" dxfId="81" priority="150" operator="equal">
      <formula>"ACEPTABLE"</formula>
    </cfRule>
  </conditionalFormatting>
  <conditionalFormatting sqref="W56">
    <cfRule type="cellIs" dxfId="80" priority="146" stopIfTrue="1" operator="equal">
      <formula>3</formula>
    </cfRule>
  </conditionalFormatting>
  <conditionalFormatting sqref="Y56">
    <cfRule type="cellIs" dxfId="79" priority="142" operator="equal">
      <formula>"NO ACEPTABLE"</formula>
    </cfRule>
    <cfRule type="cellIs" dxfId="78" priority="143" operator="equal">
      <formula>"ACEPTABLE CON CONTROL ESPECIFICO"</formula>
    </cfRule>
    <cfRule type="cellIs" dxfId="77" priority="144" operator="equal">
      <formula>"MEJORABLE"</formula>
    </cfRule>
    <cfRule type="cellIs" dxfId="76" priority="145" operator="equal">
      <formula>"ACEPTABLE"</formula>
    </cfRule>
  </conditionalFormatting>
  <conditionalFormatting sqref="W57">
    <cfRule type="cellIs" dxfId="75" priority="141" stopIfTrue="1" operator="equal">
      <formula>3</formula>
    </cfRule>
  </conditionalFormatting>
  <conditionalFormatting sqref="Y57">
    <cfRule type="cellIs" dxfId="74" priority="137" operator="equal">
      <formula>"NO ACEPTABLE"</formula>
    </cfRule>
    <cfRule type="cellIs" dxfId="73" priority="138" operator="equal">
      <formula>"ACEPTABLE CON CONTROL ESPECIFICO"</formula>
    </cfRule>
    <cfRule type="cellIs" dxfId="72" priority="139" operator="equal">
      <formula>"MEJORABLE"</formula>
    </cfRule>
    <cfRule type="cellIs" dxfId="71" priority="140" operator="equal">
      <formula>"ACEPTABLE"</formula>
    </cfRule>
  </conditionalFormatting>
  <conditionalFormatting sqref="W58">
    <cfRule type="cellIs" dxfId="70" priority="136" stopIfTrue="1" operator="equal">
      <formula>3</formula>
    </cfRule>
  </conditionalFormatting>
  <conditionalFormatting sqref="Y58">
    <cfRule type="cellIs" dxfId="69" priority="132" operator="equal">
      <formula>"NO ACEPTABLE"</formula>
    </cfRule>
    <cfRule type="cellIs" dxfId="68" priority="133" operator="equal">
      <formula>"ACEPTABLE CON CONTROL ESPECIFICO"</formula>
    </cfRule>
    <cfRule type="cellIs" dxfId="67" priority="134" operator="equal">
      <formula>"MEJORABLE"</formula>
    </cfRule>
    <cfRule type="cellIs" dxfId="66" priority="135" operator="equal">
      <formula>"ACEPTABLE"</formula>
    </cfRule>
  </conditionalFormatting>
  <conditionalFormatting sqref="Y60:Y61">
    <cfRule type="cellIs" dxfId="65" priority="152" operator="equal">
      <formula>"NO ACEPTABLE"</formula>
    </cfRule>
    <cfRule type="cellIs" dxfId="64" priority="153" operator="equal">
      <formula>"ACEPTABLE CON CONTROL ESPECIFICO"</formula>
    </cfRule>
    <cfRule type="cellIs" dxfId="63" priority="154" operator="equal">
      <formula>"MEJORABLE"</formula>
    </cfRule>
    <cfRule type="cellIs" dxfId="62" priority="155" operator="equal">
      <formula>"ACEPTABLE"</formula>
    </cfRule>
  </conditionalFormatting>
  <conditionalFormatting sqref="W60:W61">
    <cfRule type="cellIs" dxfId="61" priority="156" stopIfTrue="1" operator="equal">
      <formula>3</formula>
    </cfRule>
  </conditionalFormatting>
  <conditionalFormatting sqref="W62 W64 W70:W71">
    <cfRule type="cellIs" dxfId="60" priority="126" stopIfTrue="1" operator="equal">
      <formula>3</formula>
    </cfRule>
  </conditionalFormatting>
  <conditionalFormatting sqref="Y62 Y64 Y70:Y71">
    <cfRule type="cellIs" dxfId="59" priority="122" operator="equal">
      <formula>"NO ACEPTABLE"</formula>
    </cfRule>
    <cfRule type="cellIs" dxfId="58" priority="123" operator="equal">
      <formula>"ACEPTABLE CON CONTROL ESPECIFICO"</formula>
    </cfRule>
    <cfRule type="cellIs" dxfId="57" priority="124" operator="equal">
      <formula>"MEJORABLE"</formula>
    </cfRule>
    <cfRule type="cellIs" dxfId="56" priority="125" operator="equal">
      <formula>"ACEPTABLE"</formula>
    </cfRule>
  </conditionalFormatting>
  <conditionalFormatting sqref="Y63">
    <cfRule type="cellIs" dxfId="55" priority="117" operator="equal">
      <formula>"NO ACEPTABLE"</formula>
    </cfRule>
    <cfRule type="cellIs" dxfId="54" priority="118" operator="equal">
      <formula>"ACEPTABLE CON CONTROL ESPECIFICO"</formula>
    </cfRule>
    <cfRule type="cellIs" dxfId="53" priority="119" operator="equal">
      <formula>"MEJORABLE"</formula>
    </cfRule>
    <cfRule type="cellIs" dxfId="52" priority="120" operator="equal">
      <formula>"ACEPTABLE"</formula>
    </cfRule>
  </conditionalFormatting>
  <conditionalFormatting sqref="W63">
    <cfRule type="cellIs" dxfId="51" priority="121" stopIfTrue="1" operator="equal">
      <formula>3</formula>
    </cfRule>
  </conditionalFormatting>
  <conditionalFormatting sqref="Y66">
    <cfRule type="cellIs" dxfId="50" priority="112" operator="equal">
      <formula>"NO ACEPTABLE"</formula>
    </cfRule>
    <cfRule type="cellIs" dxfId="49" priority="113" operator="equal">
      <formula>"ACEPTABLE CON CONTROL ESPECIFICO"</formula>
    </cfRule>
    <cfRule type="cellIs" dxfId="48" priority="114" operator="equal">
      <formula>"MEJORABLE"</formula>
    </cfRule>
    <cfRule type="cellIs" dxfId="47" priority="115" operator="equal">
      <formula>"ACEPTABLE"</formula>
    </cfRule>
  </conditionalFormatting>
  <conditionalFormatting sqref="W66">
    <cfRule type="cellIs" dxfId="46" priority="116" stopIfTrue="1" operator="equal">
      <formula>3</formula>
    </cfRule>
  </conditionalFormatting>
  <conditionalFormatting sqref="W67">
    <cfRule type="cellIs" dxfId="45" priority="101" stopIfTrue="1" operator="equal">
      <formula>3</formula>
    </cfRule>
  </conditionalFormatting>
  <conditionalFormatting sqref="Y67">
    <cfRule type="cellIs" dxfId="44" priority="97" operator="equal">
      <formula>"NO ACEPTABLE"</formula>
    </cfRule>
    <cfRule type="cellIs" dxfId="43" priority="98" operator="equal">
      <formula>"ACEPTABLE CON CONTROL ESPECIFICO"</formula>
    </cfRule>
    <cfRule type="cellIs" dxfId="42" priority="99" operator="equal">
      <formula>"MEJORABLE"</formula>
    </cfRule>
    <cfRule type="cellIs" dxfId="41" priority="100" operator="equal">
      <formula>"ACEPTABLE"</formula>
    </cfRule>
  </conditionalFormatting>
  <conditionalFormatting sqref="W65">
    <cfRule type="cellIs" dxfId="40" priority="111" stopIfTrue="1" operator="equal">
      <formula>3</formula>
    </cfRule>
  </conditionalFormatting>
  <conditionalFormatting sqref="Y65">
    <cfRule type="cellIs" dxfId="39" priority="107" operator="equal">
      <formula>"NO ACEPTABLE"</formula>
    </cfRule>
    <cfRule type="cellIs" dxfId="38" priority="108" operator="equal">
      <formula>"ACEPTABLE CON CONTROL ESPECIFICO"</formula>
    </cfRule>
    <cfRule type="cellIs" dxfId="37" priority="109" operator="equal">
      <formula>"MEJORABLE"</formula>
    </cfRule>
    <cfRule type="cellIs" dxfId="36" priority="110" operator="equal">
      <formula>"ACEPTABLE"</formula>
    </cfRule>
  </conditionalFormatting>
  <conditionalFormatting sqref="W69">
    <cfRule type="cellIs" dxfId="35" priority="106" stopIfTrue="1" operator="equal">
      <formula>3</formula>
    </cfRule>
  </conditionalFormatting>
  <conditionalFormatting sqref="Y69">
    <cfRule type="cellIs" dxfId="34" priority="102" operator="equal">
      <formula>"NO ACEPTABLE"</formula>
    </cfRule>
    <cfRule type="cellIs" dxfId="33" priority="103" operator="equal">
      <formula>"ACEPTABLE CON CONTROL ESPECIFICO"</formula>
    </cfRule>
    <cfRule type="cellIs" dxfId="32" priority="104" operator="equal">
      <formula>"MEJORABLE"</formula>
    </cfRule>
    <cfRule type="cellIs" dxfId="31" priority="105" operator="equal">
      <formula>"ACEPTABLE"</formula>
    </cfRule>
  </conditionalFormatting>
  <conditionalFormatting sqref="W68">
    <cfRule type="cellIs" dxfId="30" priority="96" stopIfTrue="1" operator="equal">
      <formula>3</formula>
    </cfRule>
  </conditionalFormatting>
  <conditionalFormatting sqref="Y68">
    <cfRule type="cellIs" dxfId="29" priority="92" operator="equal">
      <formula>"NO ACEPTABLE"</formula>
    </cfRule>
    <cfRule type="cellIs" dxfId="28" priority="93" operator="equal">
      <formula>"ACEPTABLE CON CONTROL ESPECIFICO"</formula>
    </cfRule>
    <cfRule type="cellIs" dxfId="27" priority="94" operator="equal">
      <formula>"MEJORABLE"</formula>
    </cfRule>
    <cfRule type="cellIs" dxfId="26" priority="95" operator="equal">
      <formula>"ACEPTABLE"</formula>
    </cfRule>
  </conditionalFormatting>
  <conditionalFormatting sqref="W50">
    <cfRule type="cellIs" dxfId="25" priority="26" stopIfTrue="1" operator="equal">
      <formula>3</formula>
    </cfRule>
  </conditionalFormatting>
  <conditionalFormatting sqref="Y50">
    <cfRule type="cellIs" dxfId="24" priority="22" operator="equal">
      <formula>"NO ACEPTABLE"</formula>
    </cfRule>
    <cfRule type="cellIs" dxfId="23" priority="23" operator="equal">
      <formula>"ACEPTABLE CON CONTROL ESPECIFICO"</formula>
    </cfRule>
    <cfRule type="cellIs" dxfId="22" priority="24" operator="equal">
      <formula>"MEJORABLE"</formula>
    </cfRule>
    <cfRule type="cellIs" dxfId="21" priority="25" operator="equal">
      <formula>"ACEPTABLE"</formula>
    </cfRule>
  </conditionalFormatting>
  <conditionalFormatting sqref="W51">
    <cfRule type="cellIs" dxfId="20" priority="21" stopIfTrue="1" operator="equal">
      <formula>3</formula>
    </cfRule>
  </conditionalFormatting>
  <conditionalFormatting sqref="Y51">
    <cfRule type="cellIs" dxfId="19" priority="17" operator="equal">
      <formula>"NO ACEPTABLE"</formula>
    </cfRule>
    <cfRule type="cellIs" dxfId="18" priority="18" operator="equal">
      <formula>"ACEPTABLE CON CONTROL ESPECIFICO"</formula>
    </cfRule>
    <cfRule type="cellIs" dxfId="17" priority="19" operator="equal">
      <formula>"MEJORABLE"</formula>
    </cfRule>
    <cfRule type="cellIs" dxfId="16" priority="20" operator="equal">
      <formula>"ACEPTABLE"</formula>
    </cfRule>
  </conditionalFormatting>
  <conditionalFormatting sqref="W52">
    <cfRule type="cellIs" dxfId="15" priority="16" stopIfTrue="1" operator="equal">
      <formula>3</formula>
    </cfRule>
  </conditionalFormatting>
  <conditionalFormatting sqref="Y52">
    <cfRule type="cellIs" dxfId="14" priority="12" operator="equal">
      <formula>"NO ACEPTABLE"</formula>
    </cfRule>
    <cfRule type="cellIs" dxfId="13" priority="13" operator="equal">
      <formula>"ACEPTABLE CON CONTROL ESPECIFICO"</formula>
    </cfRule>
    <cfRule type="cellIs" dxfId="12" priority="14" operator="equal">
      <formula>"MEJORABLE"</formula>
    </cfRule>
    <cfRule type="cellIs" dxfId="11" priority="15" operator="equal">
      <formula>"ACEPTABLE"</formula>
    </cfRule>
  </conditionalFormatting>
  <conditionalFormatting sqref="W53">
    <cfRule type="cellIs" dxfId="10" priority="11" stopIfTrue="1" operator="equal">
      <formula>3</formula>
    </cfRule>
  </conditionalFormatting>
  <conditionalFormatting sqref="Y53">
    <cfRule type="cellIs" dxfId="9" priority="7" operator="equal">
      <formula>"NO ACEPTABLE"</formula>
    </cfRule>
    <cfRule type="cellIs" dxfId="8" priority="8" operator="equal">
      <formula>"ACEPTABLE CON CONTROL ESPECIFICO"</formula>
    </cfRule>
    <cfRule type="cellIs" dxfId="7" priority="9" operator="equal">
      <formula>"MEJORABLE"</formula>
    </cfRule>
    <cfRule type="cellIs" dxfId="6" priority="10" operator="equal">
      <formula>"ACEPTABLE"</formula>
    </cfRule>
  </conditionalFormatting>
  <conditionalFormatting sqref="Y54">
    <cfRule type="cellIs" dxfId="5" priority="2" operator="equal">
      <formula>"NO ACEPTABLE"</formula>
    </cfRule>
    <cfRule type="cellIs" dxfId="4" priority="3" operator="equal">
      <formula>"ACEPTABLE CON CONTROL ESPECIFICO"</formula>
    </cfRule>
    <cfRule type="cellIs" dxfId="3" priority="4" operator="equal">
      <formula>"MEJORABLE"</formula>
    </cfRule>
    <cfRule type="cellIs" dxfId="2" priority="5" operator="equal">
      <formula>"ACEPTABLE"</formula>
    </cfRule>
  </conditionalFormatting>
  <conditionalFormatting sqref="W54">
    <cfRule type="cellIs" dxfId="1" priority="6" stopIfTrue="1" operator="equal">
      <formula>3</formula>
    </cfRule>
  </conditionalFormatting>
  <conditionalFormatting sqref="V50">
    <cfRule type="cellIs" dxfId="0" priority="1" stopIfTrue="1" operator="equal">
      <formula>3</formula>
    </cfRule>
  </conditionalFormatting>
  <dataValidations count="55">
    <dataValidation type="list" allowBlank="1" showInputMessage="1" showErrorMessage="1" sqref="N75">
      <formula1>$N$78:$N$84</formula1>
    </dataValidation>
    <dataValidation type="list" allowBlank="1" showInputMessage="1" showErrorMessage="1" sqref="Z75 Z33:Z38">
      <formula1>$Y$78:$Y$98</formula1>
    </dataValidation>
    <dataValidation type="list" allowBlank="1" showInputMessage="1" showErrorMessage="1" sqref="L75 L33:L38">
      <formula1>$K$78:$K$107</formula1>
    </dataValidation>
    <dataValidation type="list" allowBlank="1" showInputMessage="1" showErrorMessage="1" sqref="K75 K33:K38">
      <formula1>$J$78:$J$106</formula1>
    </dataValidation>
    <dataValidation type="list" allowBlank="1" showInputMessage="1" showErrorMessage="1" sqref="R75 R33:R38">
      <formula1>$R$78:$R$81</formula1>
    </dataValidation>
    <dataValidation type="list" allowBlank="1" showInputMessage="1" showErrorMessage="1" sqref="V75 V33:V38">
      <formula1>$U$78:$U$82</formula1>
    </dataValidation>
    <dataValidation type="list" allowBlank="1" showInputMessage="1" showErrorMessage="1" sqref="S75 S33:S38">
      <formula1>$S$78:$S$82</formula1>
    </dataValidation>
    <dataValidation type="list" allowBlank="1" showInputMessage="1" showErrorMessage="1" sqref="Z13:Z32">
      <formula1>$Y$119:$Y$139</formula1>
    </dataValidation>
    <dataValidation type="list" allowBlank="1" showInputMessage="1" showErrorMessage="1" sqref="L13:L32">
      <formula1>$K$119:$K$148</formula1>
    </dataValidation>
    <dataValidation type="list" allowBlank="1" showInputMessage="1" showErrorMessage="1" sqref="K13:K32">
      <formula1>$J$119:$J$147</formula1>
    </dataValidation>
    <dataValidation type="list" allowBlank="1" showInputMessage="1" showErrorMessage="1" sqref="R13:R32">
      <formula1>$R$119:$R$122</formula1>
    </dataValidation>
    <dataValidation type="list" allowBlank="1" showInputMessage="1" showErrorMessage="1" sqref="V13:V32">
      <formula1>$U$119:$U$123</formula1>
    </dataValidation>
    <dataValidation type="list" allowBlank="1" showInputMessage="1" showErrorMessage="1" sqref="S13:S32">
      <formula1>$S$119:$S$123</formula1>
    </dataValidation>
    <dataValidation type="list" allowBlank="1" showInputMessage="1" showErrorMessage="1" sqref="N13:N32">
      <formula1>$N$120:$N$129</formula1>
    </dataValidation>
    <dataValidation type="list" allowBlank="1" showInputMessage="1" showErrorMessage="1" sqref="N33:N38 N72:N74">
      <formula1>$N$79:$N$88</formula1>
    </dataValidation>
    <dataValidation type="list" allowBlank="1" showInputMessage="1" showErrorMessage="1" sqref="Z39:Z49">
      <formula1>$Y$106:$Y$126</formula1>
    </dataValidation>
    <dataValidation type="list" allowBlank="1" showInputMessage="1" showErrorMessage="1" sqref="L39:L49">
      <formula1>$K$106:$K$135</formula1>
    </dataValidation>
    <dataValidation type="list" allowBlank="1" showInputMessage="1" showErrorMessage="1" sqref="K39:K49">
      <formula1>$J$106:$J$134</formula1>
    </dataValidation>
    <dataValidation type="list" allowBlank="1" showInputMessage="1" showErrorMessage="1" sqref="R39:R49">
      <formula1>$R$106:$R$109</formula1>
    </dataValidation>
    <dataValidation type="list" allowBlank="1" showInputMessage="1" showErrorMessage="1" sqref="V39:V49">
      <formula1>$U$106:$U$110</formula1>
    </dataValidation>
    <dataValidation type="list" allowBlank="1" showInputMessage="1" showErrorMessage="1" sqref="S39:S49">
      <formula1>$S$106:$S$110</formula1>
    </dataValidation>
    <dataValidation type="list" allowBlank="1" showInputMessage="1" showErrorMessage="1" sqref="N39:N49">
      <formula1>$N$107:$N$116</formula1>
    </dataValidation>
    <dataValidation type="list" allowBlank="1" showInputMessage="1" showErrorMessage="1" sqref="Z55:Z61">
      <formula1>$Y$94:$Y$114</formula1>
    </dataValidation>
    <dataValidation type="list" allowBlank="1" showInputMessage="1" showErrorMessage="1" sqref="L55:L61">
      <formula1>$K$94:$K$123</formula1>
    </dataValidation>
    <dataValidation type="list" allowBlank="1" showInputMessage="1" showErrorMessage="1" sqref="K55:K61">
      <formula1>$J$94:$J$122</formula1>
    </dataValidation>
    <dataValidation type="list" allowBlank="1" showInputMessage="1" showErrorMessage="1" sqref="R55:R61">
      <formula1>$R$94:$R$97</formula1>
    </dataValidation>
    <dataValidation type="list" allowBlank="1" showInputMessage="1" showErrorMessage="1" sqref="V55:V61">
      <formula1>$U$94:$U$98</formula1>
    </dataValidation>
    <dataValidation type="list" allowBlank="1" showInputMessage="1" showErrorMessage="1" sqref="S55:S61">
      <formula1>$S$94:$S$98</formula1>
    </dataValidation>
    <dataValidation type="list" allowBlank="1" showInputMessage="1" showErrorMessage="1" sqref="N55:N61">
      <formula1>$N$95:$N$104</formula1>
    </dataValidation>
    <dataValidation type="list" allowBlank="1" showInputMessage="1" showErrorMessage="1" sqref="N62:N71">
      <formula1>$N$81:$N$90</formula1>
    </dataValidation>
    <dataValidation type="list" allowBlank="1" showInputMessage="1" showErrorMessage="1" sqref="S62:S71">
      <formula1>$S$80:$S$84</formula1>
    </dataValidation>
    <dataValidation type="list" allowBlank="1" showInputMessage="1" showErrorMessage="1" sqref="V62:V71">
      <formula1>$U$80:$U$84</formula1>
    </dataValidation>
    <dataValidation type="list" allowBlank="1" showInputMessage="1" showErrorMessage="1" sqref="R62:R71">
      <formula1>$R$80:$R$83</formula1>
    </dataValidation>
    <dataValidation type="list" allowBlank="1" showInputMessage="1" showErrorMessage="1" sqref="K62:K71">
      <formula1>$J$80:$J$108</formula1>
    </dataValidation>
    <dataValidation type="list" allowBlank="1" showInputMessage="1" showErrorMessage="1" sqref="L62:L71">
      <formula1>$K$80:$K$109</formula1>
    </dataValidation>
    <dataValidation type="list" allowBlank="1" showInputMessage="1" showErrorMessage="1" sqref="Z62:Z71">
      <formula1>$Y$80:$Y$100</formula1>
    </dataValidation>
    <dataValidation type="list" allowBlank="1" showInputMessage="1" showErrorMessage="1" sqref="L54 N54">
      <formula1>$N$55:$N$64</formula1>
    </dataValidation>
    <dataValidation type="list" allowBlank="1" showInputMessage="1" showErrorMessage="1" sqref="N50:N53">
      <formula1>$N$62:$N$71</formula1>
    </dataValidation>
    <dataValidation type="list" allowBlank="1" showInputMessage="1" showErrorMessage="1" sqref="S50:S53">
      <formula1>$S$61:$S$65</formula1>
    </dataValidation>
    <dataValidation type="list" allowBlank="1" showInputMessage="1" showErrorMessage="1" sqref="V50:V53">
      <formula1>$U$61:$U$65</formula1>
    </dataValidation>
    <dataValidation type="list" allowBlank="1" showInputMessage="1" showErrorMessage="1" sqref="R50:R53">
      <formula1>$R$61:$R$64</formula1>
    </dataValidation>
    <dataValidation type="list" allowBlank="1" showInputMessage="1" showErrorMessage="1" sqref="S54">
      <formula1>$S$55:$S$55</formula1>
    </dataValidation>
    <dataValidation type="list" allowBlank="1" showInputMessage="1" showErrorMessage="1" sqref="V54">
      <formula1>$U$55:$U$55</formula1>
    </dataValidation>
    <dataValidation type="list" allowBlank="1" showInputMessage="1" showErrorMessage="1" sqref="R54">
      <formula1>#REF!</formula1>
    </dataValidation>
    <dataValidation type="list" allowBlank="1" showInputMessage="1" showErrorMessage="1" sqref="Z54">
      <formula1>$Y$55:$Y$71</formula1>
    </dataValidation>
    <dataValidation type="list" allowBlank="1" showInputMessage="1" showErrorMessage="1" sqref="S72:S74">
      <formula1>$T$83:$T$87</formula1>
    </dataValidation>
    <dataValidation type="list" allowBlank="1" showInputMessage="1" showErrorMessage="1" sqref="V72:V74">
      <formula1>$V$83:$V$87</formula1>
    </dataValidation>
    <dataValidation type="list" allowBlank="1" showInputMessage="1" showErrorMessage="1" sqref="R72:R74">
      <formula1>$S$83:$S$86</formula1>
    </dataValidation>
    <dataValidation type="list" allowBlank="1" showInputMessage="1" showErrorMessage="1" sqref="K72:K74">
      <formula1>$K$83:$K$111</formula1>
    </dataValidation>
    <dataValidation type="list" allowBlank="1" showInputMessage="1" showErrorMessage="1" sqref="L72:L74">
      <formula1>$L$83:$L$112</formula1>
    </dataValidation>
    <dataValidation type="list" allowBlank="1" showInputMessage="1" showErrorMessage="1" sqref="Z72:Z74">
      <formula1>$Z$83:$Z$103</formula1>
    </dataValidation>
    <dataValidation type="list" allowBlank="1" showInputMessage="1" showErrorMessage="1" sqref="K50:K53">
      <formula1>$J$61:$J$88</formula1>
    </dataValidation>
    <dataValidation type="list" allowBlank="1" showInputMessage="1" showErrorMessage="1" sqref="L50:L53">
      <formula1>$K$61:$K$89</formula1>
    </dataValidation>
    <dataValidation type="list" allowBlank="1" showInputMessage="1" showErrorMessage="1" sqref="Z50:Z53">
      <formula1>$Y$61:$Y$80</formula1>
    </dataValidation>
    <dataValidation type="list" allowBlank="1" showInputMessage="1" showErrorMessage="1" sqref="K54">
      <formula1>$J$55:$J$78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3" t="s">
        <v>181</v>
      </c>
      <c r="B1" s="144"/>
      <c r="C1" s="145"/>
    </row>
    <row r="2" spans="1:3" ht="14.5" thickBot="1" x14ac:dyDescent="0.35">
      <c r="A2" s="146"/>
      <c r="B2" s="147"/>
      <c r="C2" s="148"/>
    </row>
    <row r="3" spans="1:3" ht="26" x14ac:dyDescent="0.3">
      <c r="A3" s="126" t="s">
        <v>88</v>
      </c>
      <c r="B3" s="127" t="s">
        <v>182</v>
      </c>
      <c r="C3" s="126" t="s">
        <v>183</v>
      </c>
    </row>
    <row r="4" spans="1:3" ht="37.5" x14ac:dyDescent="0.3">
      <c r="A4" s="26" t="s">
        <v>184</v>
      </c>
      <c r="B4" s="128">
        <v>10</v>
      </c>
      <c r="C4" s="129" t="s">
        <v>185</v>
      </c>
    </row>
    <row r="5" spans="1:3" ht="37.5" x14ac:dyDescent="0.3">
      <c r="A5" s="26" t="s">
        <v>186</v>
      </c>
      <c r="B5" s="128">
        <v>6</v>
      </c>
      <c r="C5" s="129" t="s">
        <v>187</v>
      </c>
    </row>
    <row r="6" spans="1:3" ht="37.5" x14ac:dyDescent="0.3">
      <c r="A6" s="26" t="s">
        <v>188</v>
      </c>
      <c r="B6" s="128">
        <v>2</v>
      </c>
      <c r="C6" s="129" t="s">
        <v>189</v>
      </c>
    </row>
    <row r="7" spans="1:3" ht="50" x14ac:dyDescent="0.3">
      <c r="A7" s="26" t="s">
        <v>190</v>
      </c>
      <c r="B7" s="128" t="s">
        <v>191</v>
      </c>
      <c r="C7" s="129" t="s">
        <v>192</v>
      </c>
    </row>
    <row r="8" spans="1:3" ht="14.5" thickBot="1" x14ac:dyDescent="0.35">
      <c r="B8" s="131"/>
    </row>
    <row r="9" spans="1:3" x14ac:dyDescent="0.3">
      <c r="A9" s="143" t="s">
        <v>193</v>
      </c>
      <c r="B9" s="144"/>
      <c r="C9" s="145"/>
    </row>
    <row r="10" spans="1:3" ht="14.5" thickBot="1" x14ac:dyDescent="0.35">
      <c r="A10" s="146"/>
      <c r="B10" s="147"/>
      <c r="C10" s="148"/>
    </row>
    <row r="11" spans="1:3" ht="26" x14ac:dyDescent="0.3">
      <c r="A11" s="126" t="s">
        <v>89</v>
      </c>
      <c r="B11" s="127" t="s">
        <v>194</v>
      </c>
      <c r="C11" s="126" t="s">
        <v>183</v>
      </c>
    </row>
    <row r="12" spans="1:3" ht="25" x14ac:dyDescent="0.3">
      <c r="A12" s="26" t="s">
        <v>195</v>
      </c>
      <c r="B12" s="128">
        <v>4</v>
      </c>
      <c r="C12" s="129" t="s">
        <v>196</v>
      </c>
    </row>
    <row r="13" spans="1:3" ht="25" x14ac:dyDescent="0.3">
      <c r="A13" s="26" t="s">
        <v>197</v>
      </c>
      <c r="B13" s="128">
        <v>3</v>
      </c>
      <c r="C13" s="129" t="s">
        <v>198</v>
      </c>
    </row>
    <row r="14" spans="1:3" ht="25" x14ac:dyDescent="0.3">
      <c r="A14" s="26" t="s">
        <v>199</v>
      </c>
      <c r="B14" s="128">
        <v>2</v>
      </c>
      <c r="C14" s="129" t="s">
        <v>200</v>
      </c>
    </row>
    <row r="15" spans="1:3" x14ac:dyDescent="0.3">
      <c r="A15" s="26" t="s">
        <v>201</v>
      </c>
      <c r="B15" s="128">
        <v>1</v>
      </c>
      <c r="C15" s="129" t="s">
        <v>202</v>
      </c>
    </row>
    <row r="16" spans="1:3" ht="14.5" thickBot="1" x14ac:dyDescent="0.35"/>
    <row r="17" spans="1:3" x14ac:dyDescent="0.3">
      <c r="A17" s="143" t="s">
        <v>203</v>
      </c>
      <c r="B17" s="144"/>
      <c r="C17" s="145"/>
    </row>
    <row r="18" spans="1:3" ht="14.5" thickBot="1" x14ac:dyDescent="0.35">
      <c r="A18" s="146"/>
      <c r="B18" s="147"/>
      <c r="C18" s="148"/>
    </row>
    <row r="19" spans="1:3" ht="26" x14ac:dyDescent="0.3">
      <c r="A19" s="126" t="s">
        <v>90</v>
      </c>
      <c r="B19" s="127" t="s">
        <v>204</v>
      </c>
      <c r="C19" s="126" t="s">
        <v>183</v>
      </c>
    </row>
    <row r="20" spans="1:3" ht="37.5" x14ac:dyDescent="0.3">
      <c r="A20" s="26" t="s">
        <v>184</v>
      </c>
      <c r="B20" s="128" t="s">
        <v>205</v>
      </c>
      <c r="C20" s="129" t="s">
        <v>206</v>
      </c>
    </row>
    <row r="21" spans="1:3" ht="50" x14ac:dyDescent="0.3">
      <c r="A21" s="26" t="s">
        <v>186</v>
      </c>
      <c r="B21" s="128" t="s">
        <v>207</v>
      </c>
      <c r="C21" s="129" t="s">
        <v>208</v>
      </c>
    </row>
    <row r="22" spans="1:3" ht="37.5" x14ac:dyDescent="0.3">
      <c r="A22" s="26" t="s">
        <v>209</v>
      </c>
      <c r="B22" s="128" t="s">
        <v>210</v>
      </c>
      <c r="C22" s="129" t="s">
        <v>211</v>
      </c>
    </row>
    <row r="23" spans="1:3" ht="37.5" x14ac:dyDescent="0.3">
      <c r="A23" s="26" t="s">
        <v>190</v>
      </c>
      <c r="B23" s="128" t="s">
        <v>212</v>
      </c>
      <c r="C23" s="129" t="s">
        <v>213</v>
      </c>
    </row>
    <row r="24" spans="1:3" ht="14.5" thickBot="1" x14ac:dyDescent="0.35"/>
    <row r="25" spans="1:3" x14ac:dyDescent="0.3">
      <c r="A25" s="143" t="s">
        <v>214</v>
      </c>
      <c r="B25" s="144"/>
      <c r="C25" s="145"/>
    </row>
    <row r="26" spans="1:3" ht="14.5" thickBot="1" x14ac:dyDescent="0.35">
      <c r="A26" s="146"/>
      <c r="B26" s="147"/>
      <c r="C26" s="148"/>
    </row>
    <row r="27" spans="1:3" ht="26" x14ac:dyDescent="0.3">
      <c r="A27" s="126" t="s">
        <v>92</v>
      </c>
      <c r="B27" s="127" t="s">
        <v>215</v>
      </c>
      <c r="C27" s="126" t="s">
        <v>183</v>
      </c>
    </row>
    <row r="28" spans="1:3" x14ac:dyDescent="0.3">
      <c r="A28" s="26" t="s">
        <v>216</v>
      </c>
      <c r="B28" s="128">
        <v>100</v>
      </c>
      <c r="C28" s="129" t="s">
        <v>217</v>
      </c>
    </row>
    <row r="29" spans="1:3" ht="25" x14ac:dyDescent="0.3">
      <c r="A29" s="26" t="s">
        <v>218</v>
      </c>
      <c r="B29" s="128">
        <v>60</v>
      </c>
      <c r="C29" s="129" t="s">
        <v>219</v>
      </c>
    </row>
    <row r="30" spans="1:3" x14ac:dyDescent="0.3">
      <c r="A30" s="26" t="s">
        <v>220</v>
      </c>
      <c r="B30" s="128">
        <v>25</v>
      </c>
      <c r="C30" s="129" t="s">
        <v>221</v>
      </c>
    </row>
    <row r="31" spans="1:3" x14ac:dyDescent="0.3">
      <c r="A31" s="26" t="s">
        <v>222</v>
      </c>
      <c r="B31" s="128">
        <v>10</v>
      </c>
      <c r="C31" s="129" t="s">
        <v>223</v>
      </c>
    </row>
    <row r="32" spans="1:3" ht="14.5" thickBot="1" x14ac:dyDescent="0.35"/>
    <row r="33" spans="1:3" x14ac:dyDescent="0.3">
      <c r="A33" s="143" t="s">
        <v>224</v>
      </c>
      <c r="B33" s="144"/>
      <c r="C33" s="145"/>
    </row>
    <row r="34" spans="1:3" ht="14.5" thickBot="1" x14ac:dyDescent="0.35">
      <c r="A34" s="146"/>
      <c r="B34" s="147"/>
      <c r="C34" s="148"/>
    </row>
    <row r="35" spans="1:3" x14ac:dyDescent="0.3">
      <c r="A35" s="126" t="s">
        <v>225</v>
      </c>
      <c r="B35" s="127" t="s">
        <v>226</v>
      </c>
      <c r="C35" s="126" t="s">
        <v>183</v>
      </c>
    </row>
    <row r="36" spans="1:3" ht="25" x14ac:dyDescent="0.3">
      <c r="A36" s="26" t="s">
        <v>0</v>
      </c>
      <c r="B36" s="128" t="s">
        <v>227</v>
      </c>
      <c r="C36" s="129" t="s">
        <v>228</v>
      </c>
    </row>
    <row r="37" spans="1:3" x14ac:dyDescent="0.3">
      <c r="A37" s="26" t="s">
        <v>1</v>
      </c>
      <c r="B37" s="128" t="s">
        <v>229</v>
      </c>
      <c r="C37" s="129" t="s">
        <v>230</v>
      </c>
    </row>
    <row r="38" spans="1:3" ht="25" x14ac:dyDescent="0.3">
      <c r="A38" s="26" t="s">
        <v>2</v>
      </c>
      <c r="B38" s="128" t="s">
        <v>231</v>
      </c>
      <c r="C38" s="129" t="s">
        <v>232</v>
      </c>
    </row>
    <row r="39" spans="1:3" ht="37.5" x14ac:dyDescent="0.3">
      <c r="A39" s="26" t="s">
        <v>3</v>
      </c>
      <c r="B39" s="128">
        <v>20</v>
      </c>
      <c r="C39" s="129" t="s">
        <v>233</v>
      </c>
    </row>
    <row r="40" spans="1:3" ht="14.5" thickBot="1" x14ac:dyDescent="0.35"/>
    <row r="41" spans="1:3" x14ac:dyDescent="0.3">
      <c r="A41" s="143" t="s">
        <v>16</v>
      </c>
      <c r="B41" s="144"/>
      <c r="C41" s="145"/>
    </row>
    <row r="42" spans="1:3" ht="14.5" thickBot="1" x14ac:dyDescent="0.35">
      <c r="A42" s="146"/>
      <c r="B42" s="147"/>
      <c r="C42" s="148"/>
    </row>
    <row r="43" spans="1:3" x14ac:dyDescent="0.3">
      <c r="A43" s="126" t="s">
        <v>225</v>
      </c>
      <c r="B43" s="127" t="s">
        <v>226</v>
      </c>
      <c r="C43" s="126" t="s">
        <v>183</v>
      </c>
    </row>
    <row r="44" spans="1:3" x14ac:dyDescent="0.3">
      <c r="A44" s="26" t="s">
        <v>0</v>
      </c>
      <c r="B44" s="128" t="s">
        <v>234</v>
      </c>
      <c r="C44" s="129" t="s">
        <v>235</v>
      </c>
    </row>
    <row r="45" spans="1:3" ht="37.5" x14ac:dyDescent="0.3">
      <c r="A45" s="26" t="s">
        <v>1</v>
      </c>
      <c r="B45" s="128" t="s">
        <v>236</v>
      </c>
      <c r="C45" s="129" t="s">
        <v>237</v>
      </c>
    </row>
    <row r="46" spans="1:3" x14ac:dyDescent="0.3">
      <c r="A46" s="26" t="s">
        <v>2</v>
      </c>
      <c r="B46" s="128" t="s">
        <v>238</v>
      </c>
      <c r="C46" s="129" t="s">
        <v>239</v>
      </c>
    </row>
    <row r="47" spans="1:3" x14ac:dyDescent="0.3">
      <c r="A47" s="26" t="s">
        <v>3</v>
      </c>
      <c r="B47" s="128" t="s">
        <v>240</v>
      </c>
      <c r="C47" s="129" t="s">
        <v>241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55" t="s">
        <v>74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</row>
    <row r="3" spans="2:257" ht="21" x14ac:dyDescent="0.6">
      <c r="B3" s="154" t="s">
        <v>75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3"/>
      <c r="P3" s="152"/>
      <c r="Q3" s="153"/>
      <c r="R3" s="152"/>
      <c r="S3" s="153"/>
      <c r="T3" s="152"/>
      <c r="U3" s="153"/>
      <c r="V3" s="152"/>
      <c r="W3" s="153"/>
      <c r="X3" s="152"/>
      <c r="Y3" s="153"/>
      <c r="Z3" s="152"/>
      <c r="AA3" s="153"/>
      <c r="AB3" s="152"/>
      <c r="AC3" s="153"/>
      <c r="AD3" s="152"/>
      <c r="AE3" s="153"/>
      <c r="AF3" s="152"/>
      <c r="AG3" s="153"/>
      <c r="AH3" s="152"/>
      <c r="AI3" s="153"/>
      <c r="AJ3" s="152"/>
      <c r="AK3" s="153"/>
      <c r="AL3" s="152"/>
      <c r="AM3" s="153"/>
      <c r="AN3" s="152"/>
      <c r="AO3" s="153"/>
      <c r="AP3" s="152"/>
      <c r="AQ3" s="153"/>
      <c r="AR3" s="152"/>
      <c r="AS3" s="153"/>
      <c r="AT3" s="152"/>
      <c r="AU3" s="153"/>
      <c r="AV3" s="152"/>
      <c r="AW3" s="153"/>
      <c r="AX3" s="152"/>
      <c r="AY3" s="153"/>
      <c r="AZ3" s="152"/>
      <c r="BA3" s="153"/>
      <c r="BB3" s="152"/>
      <c r="BC3" s="153"/>
      <c r="BD3" s="152"/>
      <c r="BE3" s="153"/>
      <c r="BF3" s="152"/>
      <c r="BG3" s="153"/>
      <c r="BH3" s="152"/>
      <c r="BI3" s="153"/>
      <c r="BJ3" s="152"/>
      <c r="BK3" s="153"/>
      <c r="BL3" s="152"/>
      <c r="BM3" s="153"/>
      <c r="BN3" s="152"/>
      <c r="BO3" s="153"/>
      <c r="BP3" s="152"/>
      <c r="BQ3" s="153"/>
      <c r="BR3" s="152"/>
      <c r="BS3" s="153"/>
      <c r="BT3" s="152"/>
      <c r="BU3" s="153"/>
      <c r="BV3" s="152"/>
      <c r="BW3" s="153"/>
      <c r="BX3" s="152"/>
      <c r="BY3" s="153"/>
      <c r="BZ3" s="152"/>
      <c r="CA3" s="153"/>
      <c r="CB3" s="152"/>
      <c r="CC3" s="153"/>
      <c r="CD3" s="152"/>
      <c r="CE3" s="153"/>
      <c r="CF3" s="152"/>
      <c r="CG3" s="153"/>
      <c r="CH3" s="152"/>
      <c r="CI3" s="153"/>
      <c r="CJ3" s="152"/>
      <c r="CK3" s="153"/>
      <c r="CL3" s="152"/>
      <c r="CM3" s="153"/>
      <c r="CN3" s="152"/>
      <c r="CO3" s="153"/>
      <c r="CP3" s="152"/>
      <c r="CQ3" s="153"/>
      <c r="CR3" s="152"/>
      <c r="CS3" s="153"/>
      <c r="CT3" s="152"/>
      <c r="CU3" s="153"/>
      <c r="CV3" s="152"/>
      <c r="CW3" s="153"/>
      <c r="CX3" s="152"/>
      <c r="CY3" s="153"/>
      <c r="CZ3" s="152"/>
      <c r="DA3" s="153"/>
      <c r="DB3" s="152"/>
      <c r="DC3" s="153"/>
      <c r="DD3" s="152"/>
      <c r="DE3" s="153"/>
      <c r="DF3" s="152"/>
      <c r="DG3" s="153"/>
      <c r="DH3" s="152"/>
      <c r="DI3" s="153"/>
      <c r="DJ3" s="152"/>
      <c r="DK3" s="153"/>
      <c r="DL3" s="152"/>
      <c r="DM3" s="153"/>
      <c r="DN3" s="152"/>
      <c r="DO3" s="153"/>
      <c r="DP3" s="152"/>
      <c r="DQ3" s="153"/>
      <c r="DR3" s="152"/>
      <c r="DS3" s="153"/>
      <c r="DT3" s="152"/>
      <c r="DU3" s="153"/>
      <c r="DV3" s="152"/>
      <c r="DW3" s="153"/>
      <c r="DX3" s="152"/>
      <c r="DY3" s="153"/>
      <c r="DZ3" s="152"/>
      <c r="EA3" s="153"/>
      <c r="EB3" s="152"/>
      <c r="EC3" s="153"/>
      <c r="ED3" s="152"/>
      <c r="EE3" s="153"/>
      <c r="EF3" s="152"/>
      <c r="EG3" s="153"/>
      <c r="EH3" s="152"/>
      <c r="EI3" s="153"/>
      <c r="EJ3" s="152"/>
      <c r="EK3" s="153"/>
      <c r="EL3" s="152"/>
      <c r="EM3" s="153"/>
      <c r="EN3" s="152"/>
      <c r="EO3" s="153"/>
      <c r="EP3" s="152"/>
      <c r="EQ3" s="153"/>
      <c r="ER3" s="152"/>
      <c r="ES3" s="153"/>
      <c r="ET3" s="152"/>
      <c r="EU3" s="153"/>
      <c r="EV3" s="152"/>
      <c r="EW3" s="153"/>
      <c r="EX3" s="152"/>
      <c r="EY3" s="153"/>
      <c r="EZ3" s="152"/>
      <c r="FA3" s="153"/>
      <c r="FB3" s="152"/>
      <c r="FC3" s="153"/>
      <c r="FD3" s="152"/>
      <c r="FE3" s="153"/>
      <c r="FF3" s="152"/>
      <c r="FG3" s="153"/>
      <c r="FH3" s="152"/>
      <c r="FI3" s="153"/>
      <c r="FJ3" s="152"/>
      <c r="FK3" s="153"/>
      <c r="FL3" s="152"/>
      <c r="FM3" s="153"/>
      <c r="FN3" s="152"/>
      <c r="FO3" s="153"/>
      <c r="FP3" s="152"/>
      <c r="FQ3" s="153"/>
      <c r="FR3" s="152"/>
      <c r="FS3" s="153"/>
      <c r="FT3" s="152"/>
      <c r="FU3" s="153"/>
      <c r="FV3" s="152"/>
      <c r="FW3" s="153"/>
      <c r="FX3" s="152"/>
      <c r="FY3" s="153"/>
      <c r="FZ3" s="152"/>
      <c r="GA3" s="153"/>
      <c r="GB3" s="152"/>
      <c r="GC3" s="153"/>
      <c r="GD3" s="152"/>
      <c r="GE3" s="153"/>
      <c r="GF3" s="152"/>
      <c r="GG3" s="153"/>
      <c r="GH3" s="152"/>
      <c r="GI3" s="153"/>
      <c r="GJ3" s="152"/>
      <c r="GK3" s="153"/>
      <c r="GL3" s="152"/>
      <c r="GM3" s="153"/>
      <c r="GN3" s="152"/>
      <c r="GO3" s="153"/>
      <c r="GP3" s="152"/>
      <c r="GQ3" s="153"/>
      <c r="GR3" s="152"/>
      <c r="GS3" s="153"/>
      <c r="GT3" s="152"/>
      <c r="GU3" s="153"/>
      <c r="GV3" s="152"/>
      <c r="GW3" s="153"/>
      <c r="GX3" s="152"/>
      <c r="GY3" s="153"/>
      <c r="GZ3" s="152"/>
      <c r="HA3" s="153"/>
      <c r="HB3" s="152"/>
      <c r="HC3" s="153"/>
      <c r="HD3" s="152"/>
      <c r="HE3" s="153"/>
      <c r="HF3" s="152"/>
      <c r="HG3" s="153"/>
      <c r="HH3" s="152"/>
      <c r="HI3" s="153"/>
      <c r="HJ3" s="152"/>
      <c r="HK3" s="153"/>
      <c r="HL3" s="152"/>
      <c r="HM3" s="153"/>
      <c r="HN3" s="152"/>
      <c r="HO3" s="153"/>
      <c r="HP3" s="152"/>
      <c r="HQ3" s="153"/>
      <c r="HR3" s="152"/>
      <c r="HS3" s="153"/>
      <c r="HT3" s="152"/>
      <c r="HU3" s="153"/>
      <c r="HV3" s="152"/>
      <c r="HW3" s="153"/>
      <c r="HX3" s="152"/>
      <c r="HY3" s="153"/>
      <c r="HZ3" s="152"/>
      <c r="IA3" s="153"/>
      <c r="IB3" s="152"/>
      <c r="IC3" s="153"/>
      <c r="ID3" s="152"/>
      <c r="IE3" s="153"/>
      <c r="IF3" s="152"/>
      <c r="IG3" s="153"/>
      <c r="IH3" s="152"/>
      <c r="II3" s="153"/>
      <c r="IJ3" s="152"/>
      <c r="IK3" s="153"/>
      <c r="IL3" s="152"/>
      <c r="IM3" s="153"/>
      <c r="IN3" s="152"/>
      <c r="IO3" s="153"/>
      <c r="IP3" s="152"/>
      <c r="IQ3" s="153"/>
      <c r="IR3" s="152"/>
      <c r="IS3" s="153"/>
      <c r="IT3" s="152"/>
      <c r="IU3" s="153"/>
      <c r="IV3" s="152"/>
      <c r="IW3" s="153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49" t="s">
        <v>43</v>
      </c>
      <c r="H55" s="150"/>
      <c r="I55" s="150"/>
      <c r="J55" s="150"/>
      <c r="K55" s="150"/>
      <c r="L55" s="150"/>
      <c r="M55" s="150"/>
      <c r="N55" s="150"/>
      <c r="O55" s="151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55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0" t="s">
        <v>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3"/>
      <c r="O3" s="152"/>
      <c r="P3" s="153"/>
      <c r="Q3" s="152"/>
      <c r="R3" s="153"/>
      <c r="S3" s="152"/>
      <c r="T3" s="153"/>
      <c r="U3" s="152"/>
      <c r="V3" s="153"/>
      <c r="W3" s="152"/>
      <c r="X3" s="153"/>
      <c r="Y3" s="152"/>
      <c r="Z3" s="153"/>
      <c r="AA3" s="152"/>
      <c r="AB3" s="153"/>
      <c r="AC3" s="152"/>
      <c r="AD3" s="153"/>
      <c r="AE3" s="152"/>
      <c r="AF3" s="153"/>
      <c r="AG3" s="152"/>
      <c r="AH3" s="153"/>
      <c r="AI3" s="152"/>
      <c r="AJ3" s="153"/>
      <c r="AK3" s="152"/>
      <c r="AL3" s="153"/>
      <c r="AM3" s="152"/>
      <c r="AN3" s="153"/>
      <c r="AO3" s="152"/>
      <c r="AP3" s="153"/>
      <c r="AQ3" s="152"/>
      <c r="AR3" s="153"/>
      <c r="AS3" s="152"/>
      <c r="AT3" s="153"/>
      <c r="AU3" s="152"/>
      <c r="AV3" s="153"/>
      <c r="AW3" s="152"/>
      <c r="AX3" s="153"/>
      <c r="AY3" s="152"/>
      <c r="AZ3" s="153"/>
      <c r="BA3" s="152"/>
      <c r="BB3" s="153"/>
      <c r="BC3" s="152"/>
      <c r="BD3" s="153"/>
      <c r="BE3" s="152"/>
      <c r="BF3" s="153"/>
      <c r="BG3" s="152"/>
      <c r="BH3" s="153"/>
      <c r="BI3" s="152"/>
      <c r="BJ3" s="153"/>
      <c r="BK3" s="152"/>
      <c r="BL3" s="153"/>
      <c r="BM3" s="152"/>
      <c r="BN3" s="153"/>
      <c r="BO3" s="152"/>
      <c r="BP3" s="153"/>
      <c r="BQ3" s="152"/>
      <c r="BR3" s="153"/>
      <c r="BS3" s="152"/>
      <c r="BT3" s="153"/>
      <c r="BU3" s="152"/>
      <c r="BV3" s="153"/>
      <c r="BW3" s="152"/>
      <c r="BX3" s="153"/>
      <c r="BY3" s="152"/>
      <c r="BZ3" s="153"/>
      <c r="CA3" s="152"/>
      <c r="CB3" s="153"/>
      <c r="CC3" s="152"/>
      <c r="CD3" s="153"/>
      <c r="CE3" s="152"/>
      <c r="CF3" s="153"/>
      <c r="CG3" s="152"/>
      <c r="CH3" s="153"/>
      <c r="CI3" s="152"/>
      <c r="CJ3" s="153"/>
      <c r="CK3" s="152"/>
      <c r="CL3" s="153"/>
      <c r="CM3" s="152"/>
      <c r="CN3" s="153"/>
      <c r="CO3" s="152"/>
      <c r="CP3" s="153"/>
      <c r="CQ3" s="152"/>
      <c r="CR3" s="153"/>
      <c r="CS3" s="152"/>
      <c r="CT3" s="153"/>
      <c r="CU3" s="152"/>
      <c r="CV3" s="153"/>
      <c r="CW3" s="152"/>
      <c r="CX3" s="153"/>
      <c r="CY3" s="152"/>
      <c r="CZ3" s="153"/>
      <c r="DA3" s="152"/>
      <c r="DB3" s="153"/>
      <c r="DC3" s="152"/>
      <c r="DD3" s="153"/>
      <c r="DE3" s="152"/>
      <c r="DF3" s="153"/>
      <c r="DG3" s="152"/>
      <c r="DH3" s="153"/>
      <c r="DI3" s="152"/>
      <c r="DJ3" s="153"/>
      <c r="DK3" s="152"/>
      <c r="DL3" s="153"/>
      <c r="DM3" s="152"/>
      <c r="DN3" s="153"/>
      <c r="DO3" s="152"/>
      <c r="DP3" s="153"/>
      <c r="DQ3" s="152"/>
      <c r="DR3" s="153"/>
      <c r="DS3" s="152"/>
      <c r="DT3" s="153"/>
      <c r="DU3" s="152"/>
      <c r="DV3" s="153"/>
      <c r="DW3" s="152"/>
      <c r="DX3" s="153"/>
      <c r="DY3" s="152"/>
      <c r="DZ3" s="153"/>
      <c r="EA3" s="152"/>
      <c r="EB3" s="153"/>
      <c r="EC3" s="152"/>
      <c r="ED3" s="153"/>
      <c r="EE3" s="152"/>
      <c r="EF3" s="153"/>
      <c r="EG3" s="152"/>
      <c r="EH3" s="153"/>
      <c r="EI3" s="152"/>
      <c r="EJ3" s="153"/>
      <c r="EK3" s="152"/>
      <c r="EL3" s="153"/>
      <c r="EM3" s="152"/>
      <c r="EN3" s="153"/>
      <c r="EO3" s="152"/>
      <c r="EP3" s="153"/>
      <c r="EQ3" s="152"/>
      <c r="ER3" s="153"/>
      <c r="ES3" s="152"/>
      <c r="ET3" s="153"/>
      <c r="EU3" s="152"/>
      <c r="EV3" s="153"/>
      <c r="EW3" s="152"/>
      <c r="EX3" s="153"/>
      <c r="EY3" s="152"/>
      <c r="EZ3" s="153"/>
      <c r="FA3" s="152"/>
      <c r="FB3" s="153"/>
      <c r="FC3" s="152"/>
      <c r="FD3" s="153"/>
      <c r="FE3" s="152"/>
      <c r="FF3" s="153"/>
      <c r="FG3" s="152"/>
      <c r="FH3" s="153"/>
      <c r="FI3" s="152"/>
      <c r="FJ3" s="153"/>
      <c r="FK3" s="152"/>
      <c r="FL3" s="153"/>
      <c r="FM3" s="152"/>
      <c r="FN3" s="153"/>
      <c r="FO3" s="152"/>
      <c r="FP3" s="153"/>
      <c r="FQ3" s="152"/>
      <c r="FR3" s="153"/>
      <c r="FS3" s="152"/>
      <c r="FT3" s="153"/>
      <c r="FU3" s="152"/>
      <c r="FV3" s="153"/>
      <c r="FW3" s="152"/>
      <c r="FX3" s="153"/>
      <c r="FY3" s="152"/>
      <c r="FZ3" s="153"/>
      <c r="GA3" s="152"/>
      <c r="GB3" s="153"/>
      <c r="GC3" s="152"/>
      <c r="GD3" s="153"/>
      <c r="GE3" s="152"/>
      <c r="GF3" s="153"/>
      <c r="GG3" s="152"/>
      <c r="GH3" s="153"/>
      <c r="GI3" s="152"/>
      <c r="GJ3" s="153"/>
      <c r="GK3" s="152"/>
      <c r="GL3" s="153"/>
      <c r="GM3" s="152"/>
      <c r="GN3" s="153"/>
      <c r="GO3" s="152"/>
      <c r="GP3" s="153"/>
      <c r="GQ3" s="152"/>
      <c r="GR3" s="153"/>
      <c r="GS3" s="152"/>
      <c r="GT3" s="153"/>
      <c r="GU3" s="152"/>
      <c r="GV3" s="153"/>
      <c r="GW3" s="152"/>
      <c r="GX3" s="153"/>
      <c r="GY3" s="152"/>
      <c r="GZ3" s="153"/>
      <c r="HA3" s="152"/>
      <c r="HB3" s="153"/>
      <c r="HC3" s="152"/>
      <c r="HD3" s="153"/>
      <c r="HE3" s="152"/>
      <c r="HF3" s="153"/>
      <c r="HG3" s="152"/>
      <c r="HH3" s="153"/>
      <c r="HI3" s="152"/>
      <c r="HJ3" s="153"/>
      <c r="HK3" s="152"/>
      <c r="HL3" s="153"/>
      <c r="HM3" s="152"/>
      <c r="HN3" s="153"/>
      <c r="HO3" s="152"/>
      <c r="HP3" s="153"/>
      <c r="HQ3" s="152"/>
      <c r="HR3" s="153"/>
      <c r="HS3" s="152"/>
      <c r="HT3" s="153"/>
      <c r="HU3" s="152"/>
      <c r="HV3" s="153"/>
      <c r="HW3" s="152"/>
      <c r="HX3" s="153"/>
      <c r="HY3" s="152"/>
      <c r="HZ3" s="153"/>
      <c r="IA3" s="152"/>
      <c r="IB3" s="153"/>
      <c r="IC3" s="152"/>
      <c r="ID3" s="153"/>
      <c r="IE3" s="152"/>
      <c r="IF3" s="153"/>
      <c r="IG3" s="152"/>
      <c r="IH3" s="153"/>
      <c r="II3" s="152"/>
      <c r="IJ3" s="153"/>
      <c r="IK3" s="152"/>
      <c r="IL3" s="153"/>
      <c r="IM3" s="152"/>
      <c r="IN3" s="153"/>
      <c r="IO3" s="152"/>
      <c r="IP3" s="153"/>
      <c r="IQ3" s="152"/>
      <c r="IR3" s="153"/>
      <c r="IS3" s="152"/>
      <c r="IT3" s="153"/>
      <c r="IU3" s="152"/>
      <c r="IV3" s="153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7" t="s">
        <v>43</v>
      </c>
      <c r="G93" s="158"/>
      <c r="H93" s="158"/>
      <c r="I93" s="158"/>
      <c r="J93" s="158"/>
      <c r="K93" s="158"/>
      <c r="L93" s="158"/>
      <c r="M93" s="158"/>
      <c r="N93" s="158"/>
      <c r="O93" s="159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55" t="s">
        <v>68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0" t="s">
        <v>69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1" t="s">
        <v>71</v>
      </c>
      <c r="G95" s="162"/>
      <c r="H95" s="162"/>
      <c r="I95" s="162"/>
      <c r="J95" s="162"/>
      <c r="K95" s="162"/>
      <c r="L95" s="162"/>
      <c r="M95" s="162"/>
      <c r="N95" s="163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2020-07-31T22:17:21Z</dcterms:modified>
</cp:coreProperties>
</file>